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<sst xmlns="http://schemas.openxmlformats.org/spreadsheetml/2006/main" count="10" uniqueCount="10">
  <si>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Frequenza (Hz)</t>
  </si>
  <si>
    <t>Livello (dB)</t>
  </si>
  <si>
    <t>λ = wavelength of a sound</t>
  </si>
  <si>
    <t>...*%</t>
  </si>
  <si>
    <r>
      <t>Vs</t>
    </r>
    <r>
      <rPr>
        <b/>
        <i/>
        <sz val="10"/>
        <color indexed="8"/>
        <rFont val="Times New Roman"/>
        <family val="1"/>
      </rPr>
      <t xml:space="preserve"> = speed of Sound in air = 343 m/s at 20 °C (68 °F)</t>
    </r>
  </si>
  <si>
    <t>&gt;=tremor wave!</t>
  </si>
  <si>
    <t>..\TomeRaider 3 ebook\TomeRaider3\TomeRaider3.exe</t>
  </si>
  <si>
    <t>G. Imbalzano</t>
  </si>
  <si>
    <t>Average</t>
  </si>
  <si>
    <t>Stdev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</si>
</sst>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</numFmts>
  <fonts count="55">
    <font>
      <sz val="10"/>
      <color theme="1"/>
      <name val="Times New Roman"/>
      <family val="1"/>
    </font>
    <font>
      <sz val="10"/>
      <name val="Times New Roman"/>
      <family val="1"/>
    </font>
    <font>
      <b/>
      <i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i/>
      <u val="single"/>
      <sz val="11"/>
      <color indexed="20"/>
      <name val="Calibri"/>
      <family val="2"/>
    </font>
    <font>
      <b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0"/>
      <color theme="1"/>
      <name val="Times New Roman"/>
      <family val="1"/>
    </font>
    <font>
      <u val="single"/>
      <sz val="10"/>
      <color theme="1"/>
      <name val="Times New Roman"/>
      <family val="1"/>
    </font>
    <font>
      <i/>
      <u val="single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u val="single"/>
      <sz val="11"/>
      <color rgb="FF800080"/>
      <name val="Calibri"/>
      <family val="2"/>
    </font>
    <font>
      <b/>
      <u val="single"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3" borderId="1" applyNumberFormat="0" applyAlignment="0" applyProtection="0"/>
    <xf numFmtId="0" fontId="31" fillId="0" borderId="2" applyNumberFormat="0" applyFill="0" applyAlignment="0" applyProtection="0"/>
    <xf numFmtId="0" fontId="0" fillId="4" borderId="3" applyNumberFormat="0" applyFon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8" borderId="5" applyNumberFormat="0" applyAlignment="0" applyProtection="0"/>
    <xf numFmtId="0" fontId="33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1" borderId="6" applyNumberFormat="0" applyAlignment="0" applyProtection="0"/>
    <xf numFmtId="0" fontId="29" fillId="12" borderId="0" applyNumberFormat="0" applyBorder="0" applyAlignment="0" applyProtection="0"/>
    <xf numFmtId="0" fontId="43" fillId="11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33" fillId="15" borderId="0" applyNumberFormat="0" applyBorder="0" applyAlignment="0" applyProtection="0"/>
    <xf numFmtId="0" fontId="29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29" fillId="23" borderId="0" applyNumberFormat="0" applyBorder="0" applyAlignment="0" applyProtection="0"/>
    <xf numFmtId="0" fontId="33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29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2" fontId="50" fillId="0" borderId="0" xfId="0" applyNumberFormat="1" applyFont="1" applyAlignment="1">
      <alignment horizontal="center" vertical="center"/>
    </xf>
    <xf numFmtId="10" fontId="51" fillId="0" borderId="0" xfId="0" applyNumberFormat="1" applyFont="1" applyAlignment="1">
      <alignment horizontal="left" vertical="center"/>
    </xf>
    <xf numFmtId="0" fontId="52" fillId="0" borderId="0" xfId="0" applyFont="1" applyAlignment="1">
      <alignment vertical="center"/>
    </xf>
    <xf numFmtId="0" fontId="34" fillId="0" borderId="0" xfId="24" applyFont="1" applyAlignment="1">
      <alignment vertical="center"/>
    </xf>
    <xf numFmtId="0" fontId="51" fillId="0" borderId="0" xfId="0" applyFont="1" applyAlignment="1">
      <alignment vertical="center"/>
    </xf>
    <xf numFmtId="2" fontId="51" fillId="0" borderId="0" xfId="0" applyNumberFormat="1" applyFont="1" applyAlignment="1">
      <alignment horizontal="center" vertical="center"/>
    </xf>
    <xf numFmtId="0" fontId="53" fillId="0" borderId="0" xfId="24" applyFont="1" applyAlignment="1">
      <alignment vertical="center"/>
    </xf>
    <xf numFmtId="10" fontId="50" fillId="0" borderId="0" xfId="0" applyNumberFormat="1" applyFont="1" applyAlignment="1">
      <alignment horizontal="left" vertical="center"/>
    </xf>
    <xf numFmtId="2" fontId="54" fillId="0" borderId="0" xfId="0" applyNumberFormat="1" applyFont="1" applyAlignment="1">
      <alignment vertical="center"/>
    </xf>
    <xf numFmtId="2" fontId="48" fillId="0" borderId="0" xfId="0" applyNumberFormat="1" applyFont="1" applyAlignment="1">
      <alignment vertical="center"/>
    </xf>
    <xf numFmtId="10" fontId="48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2" fontId="49" fillId="0" borderId="0" xfId="0" applyNumberFormat="1" applyFont="1" applyAlignment="1">
      <alignment horizontal="center" vertical="center"/>
    </xf>
    <xf numFmtId="10" fontId="50" fillId="0" borderId="0" xfId="0" applyNumberFormat="1" applyFont="1" applyAlignment="1">
      <alignment horizontal="center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2</xdr:row>
      <xdr:rowOff>0</xdr:rowOff>
    </xdr:from>
    <xdr:to>
      <xdr:col>16</xdr:col>
      <xdr:colOff>19050</xdr:colOff>
      <xdr:row>31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342900"/>
          <a:ext cx="4552950" cy="473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../TomeRaider%203%20ebook/TomeRaider3/TomeRaider3.exe/tr3app:/&lt;0:17985:0&gt;" TargetMode="External" /><Relationship Id="rId2" Type="http://schemas.openxmlformats.org/officeDocument/2006/relationships/hyperlink" Target="..\TomeRaider%203%20ebook\TomeRaider3\TomeRaider3.exe" TargetMode="External" /><Relationship Id="rId3" Type="http://schemas.openxmlformats.org/officeDocument/2006/relationships/hyperlink" Target="mailto:jmbalzan@iol.it?subject=Seismic%20wave?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8"/>
  <sheetViews>
    <sheetView tabSelected="1" zoomScaleSheetLayoutView="100" workbookViewId="0" topLeftCell="A1">
      <selection activeCell="E1" sqref="E1"/>
    </sheetView>
  </sheetViews>
  <sheetFormatPr defaultColWidth="8.83203125" defaultRowHeight="12.75"/>
  <cols>
    <col min="1" max="1" width="12.83203125" style="0" customWidth="1"/>
    <col min="2" max="3" width="12.83203125" style="0" bestFit="1" customWidth="1"/>
    <col min="4" max="5" width="8.8320312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2"/>
      <c r="E1" s="1" t="s">
        <v>3</v>
      </c>
      <c r="F1" s="1" t="s">
        <v>4</v>
      </c>
    </row>
    <row r="2" spans="1:8" ht="14.25">
      <c r="A2" s="3">
        <v>86.132813</v>
      </c>
      <c r="B2" s="3">
        <v>-41.685345</v>
      </c>
      <c r="C2" s="4">
        <f aca="true" t="shared" si="0" ref="C2:C65">343/A2</f>
        <v>3.9822221991054674</v>
      </c>
      <c r="D2" s="5">
        <f aca="true" t="shared" si="1" ref="D2:D65">+C2*E2</f>
        <v>1.5239952686468725</v>
      </c>
      <c r="E2" s="6">
        <f aca="true" t="shared" si="2" ref="E2:E65">+B2/B$257</f>
        <v>0.3826997069599004</v>
      </c>
      <c r="F2" s="7" t="s">
        <v>5</v>
      </c>
      <c r="H2" s="8" t="s">
        <v>6</v>
      </c>
    </row>
    <row r="3" spans="1:6" ht="15">
      <c r="A3">
        <v>172.265625</v>
      </c>
      <c r="B3">
        <v>-41.960953</v>
      </c>
      <c r="C3" s="9">
        <f t="shared" si="0"/>
        <v>1.991111111111111</v>
      </c>
      <c r="D3" s="10">
        <f t="shared" si="1"/>
        <v>0.7670356837772715</v>
      </c>
      <c r="E3" s="6">
        <f t="shared" si="2"/>
        <v>0.3852299751113529</v>
      </c>
      <c r="F3" s="11" t="s">
        <v>7</v>
      </c>
    </row>
    <row r="4" spans="1:5" ht="12.75">
      <c r="A4">
        <v>258.398438</v>
      </c>
      <c r="B4">
        <v>-50.354378</v>
      </c>
      <c r="C4" s="9">
        <f t="shared" si="0"/>
        <v>1.327407404838879</v>
      </c>
      <c r="D4" s="10">
        <f t="shared" si="1"/>
        <v>0.6136435888491008</v>
      </c>
      <c r="E4" s="6">
        <f t="shared" si="2"/>
        <v>0.4622873027618713</v>
      </c>
    </row>
    <row r="5" spans="1:5" ht="12.75">
      <c r="A5">
        <v>344.53125</v>
      </c>
      <c r="B5">
        <v>-52.952991</v>
      </c>
      <c r="C5" s="9">
        <f t="shared" si="0"/>
        <v>0.9955555555555555</v>
      </c>
      <c r="D5" s="10">
        <f t="shared" si="1"/>
        <v>0.48398368907084516</v>
      </c>
      <c r="E5" s="6">
        <f t="shared" si="2"/>
        <v>0.48614433053991146</v>
      </c>
    </row>
    <row r="6" spans="1:5" ht="12.75">
      <c r="A6">
        <v>430.664063</v>
      </c>
      <c r="B6">
        <v>-51.003742</v>
      </c>
      <c r="C6" s="9">
        <f t="shared" si="0"/>
        <v>0.7964444435197743</v>
      </c>
      <c r="D6" s="10">
        <f t="shared" si="1"/>
        <v>0.3729342379306718</v>
      </c>
      <c r="E6" s="6">
        <f t="shared" si="2"/>
        <v>0.4682489041954281</v>
      </c>
    </row>
    <row r="7" spans="1:5" ht="12.75">
      <c r="A7">
        <v>516.796875</v>
      </c>
      <c r="B7">
        <v>-48.276424</v>
      </c>
      <c r="C7" s="9">
        <f t="shared" si="0"/>
        <v>0.6637037037037037</v>
      </c>
      <c r="D7" s="10">
        <f t="shared" si="1"/>
        <v>0.29416030258068315</v>
      </c>
      <c r="E7" s="6">
        <f t="shared" si="2"/>
        <v>0.4432102773258061</v>
      </c>
    </row>
    <row r="8" spans="1:5" ht="12.75">
      <c r="A8">
        <v>602.929688</v>
      </c>
      <c r="B8">
        <v>-50.163498</v>
      </c>
      <c r="C8" s="9">
        <f t="shared" si="0"/>
        <v>0.5688888884171184</v>
      </c>
      <c r="D8" s="10">
        <f t="shared" si="1"/>
        <v>0.261993184522091</v>
      </c>
      <c r="E8" s="6">
        <f t="shared" si="2"/>
        <v>0.4605348950496524</v>
      </c>
    </row>
    <row r="9" spans="1:5" ht="12.75">
      <c r="A9">
        <v>689.0625</v>
      </c>
      <c r="B9">
        <v>-53.079906</v>
      </c>
      <c r="C9" s="9">
        <f t="shared" si="0"/>
        <v>0.49777777777777776</v>
      </c>
      <c r="D9" s="10">
        <f t="shared" si="1"/>
        <v>0.2425718381178288</v>
      </c>
      <c r="E9" s="6">
        <f t="shared" si="2"/>
        <v>0.4873094962188525</v>
      </c>
    </row>
    <row r="10" spans="1:5" ht="12.75">
      <c r="A10">
        <v>775.195313</v>
      </c>
      <c r="B10">
        <v>-54.034954</v>
      </c>
      <c r="C10" s="9">
        <f t="shared" si="0"/>
        <v>0.44246913551707706</v>
      </c>
      <c r="D10" s="10">
        <f t="shared" si="1"/>
        <v>0.2194989754325504</v>
      </c>
      <c r="E10" s="6">
        <f t="shared" si="2"/>
        <v>0.4960774838589365</v>
      </c>
    </row>
    <row r="11" spans="1:5" ht="12.75">
      <c r="A11">
        <v>861.328125</v>
      </c>
      <c r="B11">
        <v>-54.229141</v>
      </c>
      <c r="C11" s="9">
        <f t="shared" si="0"/>
        <v>0.3982222222222222</v>
      </c>
      <c r="D11" s="10">
        <f t="shared" si="1"/>
        <v>0.19825901593602538</v>
      </c>
      <c r="E11" s="6">
        <f t="shared" si="2"/>
        <v>0.4978602520714923</v>
      </c>
    </row>
    <row r="12" spans="1:5" ht="12.75">
      <c r="A12">
        <v>947.460938</v>
      </c>
      <c r="B12">
        <v>-55.168121</v>
      </c>
      <c r="C12" s="9">
        <f t="shared" si="0"/>
        <v>0.36202020182915445</v>
      </c>
      <c r="D12" s="10">
        <f t="shared" si="1"/>
        <v>0.1833562541372951</v>
      </c>
      <c r="E12" s="6">
        <f t="shared" si="2"/>
        <v>0.5064807245862624</v>
      </c>
    </row>
    <row r="13" spans="1:5" ht="12.75">
      <c r="A13">
        <v>1033.59375</v>
      </c>
      <c r="B13">
        <v>-56.515102</v>
      </c>
      <c r="C13" s="9">
        <f t="shared" si="0"/>
        <v>0.33185185185185184</v>
      </c>
      <c r="D13" s="10">
        <f t="shared" si="1"/>
        <v>0.17218031211982657</v>
      </c>
      <c r="E13" s="6">
        <f t="shared" si="2"/>
        <v>0.5188469226825131</v>
      </c>
    </row>
    <row r="14" spans="1:5" ht="12.75">
      <c r="A14">
        <v>1119.726563</v>
      </c>
      <c r="B14">
        <v>-57.35638</v>
      </c>
      <c r="C14" s="9">
        <f t="shared" si="0"/>
        <v>0.3063247861880008</v>
      </c>
      <c r="D14" s="10">
        <f t="shared" si="1"/>
        <v>0.16130157274346082</v>
      </c>
      <c r="E14" s="6">
        <f t="shared" si="2"/>
        <v>0.5265704246487751</v>
      </c>
    </row>
    <row r="15" spans="1:5" ht="12.75">
      <c r="A15">
        <v>1205.859375</v>
      </c>
      <c r="B15">
        <v>-58.691986</v>
      </c>
      <c r="C15" s="9">
        <f t="shared" si="0"/>
        <v>0.28444444444444444</v>
      </c>
      <c r="D15" s="10">
        <f t="shared" si="1"/>
        <v>0.15326782365553734</v>
      </c>
      <c r="E15" s="6">
        <f t="shared" si="2"/>
        <v>0.5388321925389985</v>
      </c>
    </row>
    <row r="16" spans="1:5" ht="12.75">
      <c r="A16">
        <v>1291.992188</v>
      </c>
      <c r="B16">
        <v>-59.982315</v>
      </c>
      <c r="C16" s="9">
        <f t="shared" si="0"/>
        <v>0.26548148137874034</v>
      </c>
      <c r="D16" s="10">
        <f t="shared" si="1"/>
        <v>0.1461948873683061</v>
      </c>
      <c r="E16" s="6">
        <f t="shared" si="2"/>
        <v>0.5506782868961848</v>
      </c>
    </row>
    <row r="17" spans="1:5" ht="12.75">
      <c r="A17">
        <v>1378.125</v>
      </c>
      <c r="B17">
        <v>-60.3792</v>
      </c>
      <c r="C17" s="9">
        <f t="shared" si="0"/>
        <v>0.24888888888888888</v>
      </c>
      <c r="D17" s="10">
        <f t="shared" si="1"/>
        <v>0.13796457672781115</v>
      </c>
      <c r="E17" s="6">
        <f t="shared" si="2"/>
        <v>0.5543219600670984</v>
      </c>
    </row>
    <row r="18" spans="1:5" ht="12.75">
      <c r="A18">
        <v>1464.257813</v>
      </c>
      <c r="B18">
        <v>-61.112667</v>
      </c>
      <c r="C18" s="9">
        <f t="shared" si="0"/>
        <v>0.23424836593308312</v>
      </c>
      <c r="D18" s="10">
        <f t="shared" si="1"/>
        <v>0.1314263771783288</v>
      </c>
      <c r="E18" s="6">
        <f t="shared" si="2"/>
        <v>0.5610556840164806</v>
      </c>
    </row>
    <row r="19" spans="1:5" ht="12.75">
      <c r="A19">
        <v>1550.390625</v>
      </c>
      <c r="B19">
        <v>-61.505058</v>
      </c>
      <c r="C19" s="9">
        <f t="shared" si="0"/>
        <v>0.22123456790123458</v>
      </c>
      <c r="D19" s="10">
        <f t="shared" si="1"/>
        <v>0.12492189059351529</v>
      </c>
      <c r="E19" s="6">
        <f t="shared" si="2"/>
        <v>0.5646580992229207</v>
      </c>
    </row>
    <row r="20" spans="1:5" ht="12.75">
      <c r="A20">
        <v>1636.523438</v>
      </c>
      <c r="B20">
        <v>-61.151161</v>
      </c>
      <c r="C20" s="9">
        <f t="shared" si="0"/>
        <v>0.20959064321081847</v>
      </c>
      <c r="D20" s="10">
        <f t="shared" si="1"/>
        <v>0.1176660912325556</v>
      </c>
      <c r="E20" s="6">
        <f t="shared" si="2"/>
        <v>0.5614090850143544</v>
      </c>
    </row>
    <row r="21" spans="1:5" ht="12.75">
      <c r="A21">
        <v>1722.65625</v>
      </c>
      <c r="B21">
        <v>-61.367622</v>
      </c>
      <c r="C21" s="9">
        <f t="shared" si="0"/>
        <v>0.1991111111111111</v>
      </c>
      <c r="D21" s="10">
        <f t="shared" si="1"/>
        <v>0.11217847197740032</v>
      </c>
      <c r="E21" s="6">
        <f t="shared" si="2"/>
        <v>0.5633963436364972</v>
      </c>
    </row>
    <row r="22" spans="1:5" ht="12.75">
      <c r="A22">
        <v>1808.789063</v>
      </c>
      <c r="B22">
        <v>-63.496456</v>
      </c>
      <c r="C22" s="9">
        <f t="shared" si="0"/>
        <v>0.1896296295772107</v>
      </c>
      <c r="D22" s="10">
        <f t="shared" si="1"/>
        <v>0.11054278765610238</v>
      </c>
      <c r="E22" s="6">
        <f t="shared" si="2"/>
        <v>0.5829404819413685</v>
      </c>
    </row>
    <row r="23" spans="1:5" ht="12.75">
      <c r="A23">
        <v>1894.921875</v>
      </c>
      <c r="B23">
        <v>-64.397583</v>
      </c>
      <c r="C23" s="9">
        <f t="shared" si="0"/>
        <v>0.181010101010101</v>
      </c>
      <c r="D23" s="10">
        <f t="shared" si="1"/>
        <v>0.1070156041802365</v>
      </c>
      <c r="E23" s="6">
        <f t="shared" si="2"/>
        <v>0.5912134382725119</v>
      </c>
    </row>
    <row r="24" spans="1:5" ht="12.75">
      <c r="A24">
        <v>1981.054688</v>
      </c>
      <c r="B24">
        <v>-65.435089</v>
      </c>
      <c r="C24" s="9">
        <f t="shared" si="0"/>
        <v>0.17314009657465854</v>
      </c>
      <c r="D24" s="10">
        <f t="shared" si="1"/>
        <v>0.10401191259360425</v>
      </c>
      <c r="E24" s="6">
        <f t="shared" si="2"/>
        <v>0.6007384462140114</v>
      </c>
    </row>
    <row r="25" spans="1:5" ht="12.75">
      <c r="A25">
        <v>2067.1875</v>
      </c>
      <c r="B25">
        <v>-66.365166</v>
      </c>
      <c r="C25" s="9">
        <f t="shared" si="0"/>
        <v>0.16592592592592592</v>
      </c>
      <c r="D25" s="10">
        <f t="shared" si="1"/>
        <v>0.1010948807609345</v>
      </c>
      <c r="E25" s="6">
        <f t="shared" si="2"/>
        <v>0.6092771831574177</v>
      </c>
    </row>
    <row r="26" spans="1:5" ht="12.75">
      <c r="A26">
        <v>2153.320313</v>
      </c>
      <c r="B26">
        <v>-66.66391</v>
      </c>
      <c r="C26" s="9">
        <f t="shared" si="0"/>
        <v>0.15928888885190207</v>
      </c>
      <c r="D26" s="10">
        <f t="shared" si="1"/>
        <v>0.09748796273191083</v>
      </c>
      <c r="E26" s="6">
        <f t="shared" si="2"/>
        <v>0.6120198554624215</v>
      </c>
    </row>
    <row r="27" spans="1:5" ht="12.75">
      <c r="A27">
        <v>2239.453125</v>
      </c>
      <c r="B27">
        <v>-66.193542</v>
      </c>
      <c r="C27" s="9">
        <f t="shared" si="0"/>
        <v>0.15316239316239316</v>
      </c>
      <c r="D27" s="10">
        <f t="shared" si="1"/>
        <v>0.0930770250391331</v>
      </c>
      <c r="E27" s="6">
        <f t="shared" si="2"/>
        <v>0.6077015585702328</v>
      </c>
    </row>
    <row r="28" spans="1:5" ht="12.75">
      <c r="A28">
        <v>2325.585938</v>
      </c>
      <c r="B28">
        <v>-66.972221</v>
      </c>
      <c r="C28" s="9">
        <f t="shared" si="0"/>
        <v>0.14748971190244614</v>
      </c>
      <c r="D28" s="10">
        <f t="shared" si="1"/>
        <v>0.09068410235754353</v>
      </c>
      <c r="E28" s="6">
        <f t="shared" si="2"/>
        <v>0.6148503593086178</v>
      </c>
    </row>
    <row r="29" spans="1:5" ht="12.75">
      <c r="A29">
        <v>2411.71875</v>
      </c>
      <c r="B29">
        <v>-67.028519</v>
      </c>
      <c r="C29" s="9">
        <f t="shared" si="0"/>
        <v>0.14222222222222222</v>
      </c>
      <c r="D29" s="10">
        <f t="shared" si="1"/>
        <v>0.08751889252805176</v>
      </c>
      <c r="E29" s="6">
        <f t="shared" si="2"/>
        <v>0.6153672130878639</v>
      </c>
    </row>
    <row r="30" spans="1:5" ht="12.75">
      <c r="A30">
        <v>2497.851563</v>
      </c>
      <c r="B30">
        <v>-66.160042</v>
      </c>
      <c r="C30" s="9">
        <f t="shared" si="0"/>
        <v>0.13731800763534802</v>
      </c>
      <c r="D30" s="10">
        <f t="shared" si="1"/>
        <v>0.08340613473648464</v>
      </c>
      <c r="E30" s="6">
        <f t="shared" si="2"/>
        <v>0.6073940058755591</v>
      </c>
    </row>
    <row r="31" spans="1:5" ht="12.75">
      <c r="A31">
        <v>2583.984375</v>
      </c>
      <c r="B31">
        <v>-65.933983</v>
      </c>
      <c r="C31" s="9">
        <f t="shared" si="0"/>
        <v>0.13274074074074074</v>
      </c>
      <c r="D31" s="10">
        <f t="shared" si="1"/>
        <v>0.08035044347787491</v>
      </c>
      <c r="E31" s="6">
        <f t="shared" si="2"/>
        <v>0.6053186311112229</v>
      </c>
    </row>
    <row r="32" spans="1:5" ht="12.75">
      <c r="A32">
        <v>2670.117188</v>
      </c>
      <c r="B32">
        <v>-67.384857</v>
      </c>
      <c r="C32" s="9">
        <f t="shared" si="0"/>
        <v>0.12845878133795227</v>
      </c>
      <c r="D32" s="10">
        <f t="shared" si="1"/>
        <v>0.07946956543999514</v>
      </c>
      <c r="E32" s="6">
        <f t="shared" si="2"/>
        <v>0.6186386373300927</v>
      </c>
    </row>
    <row r="33" spans="1:5" ht="12.75">
      <c r="A33">
        <v>2756.25</v>
      </c>
      <c r="B33">
        <v>-68.618019</v>
      </c>
      <c r="C33" s="9">
        <f t="shared" si="0"/>
        <v>0.12444444444444444</v>
      </c>
      <c r="D33" s="10">
        <f t="shared" si="1"/>
        <v>0.07839500976524949</v>
      </c>
      <c r="E33" s="6">
        <f t="shared" si="2"/>
        <v>0.6299598998993263</v>
      </c>
    </row>
    <row r="34" spans="1:5" ht="12.75">
      <c r="A34">
        <v>2842.382813</v>
      </c>
      <c r="B34">
        <v>-68.677574</v>
      </c>
      <c r="C34" s="9">
        <f t="shared" si="0"/>
        <v>0.12067340065217316</v>
      </c>
      <c r="D34" s="10">
        <f t="shared" si="1"/>
        <v>0.07608538221017859</v>
      </c>
      <c r="E34" s="6">
        <f t="shared" si="2"/>
        <v>0.6305066551450367</v>
      </c>
    </row>
    <row r="35" spans="1:5" ht="12.75">
      <c r="A35">
        <v>2928.515625</v>
      </c>
      <c r="B35">
        <v>-69.899132</v>
      </c>
      <c r="C35" s="9">
        <f t="shared" si="0"/>
        <v>0.11712418300653595</v>
      </c>
      <c r="D35" s="10">
        <f t="shared" si="1"/>
        <v>0.07516109295153765</v>
      </c>
      <c r="E35" s="6">
        <f t="shared" si="2"/>
        <v>0.6417213851331061</v>
      </c>
    </row>
    <row r="36" spans="1:5" ht="12.75">
      <c r="A36">
        <v>3014.648438</v>
      </c>
      <c r="B36">
        <v>-71.377869</v>
      </c>
      <c r="C36" s="9">
        <f t="shared" si="0"/>
        <v>0.11377777775890695</v>
      </c>
      <c r="D36" s="10">
        <f t="shared" si="1"/>
        <v>0.0745582583420202</v>
      </c>
      <c r="E36" s="6">
        <f t="shared" si="2"/>
        <v>0.6552971925678476</v>
      </c>
    </row>
    <row r="37" spans="1:5" ht="12.75">
      <c r="A37">
        <v>3100.78125</v>
      </c>
      <c r="B37">
        <v>-71.982109</v>
      </c>
      <c r="C37" s="9">
        <f t="shared" si="0"/>
        <v>0.11061728395061729</v>
      </c>
      <c r="D37" s="10">
        <f t="shared" si="1"/>
        <v>0.07310082648152687</v>
      </c>
      <c r="E37" s="6">
        <f t="shared" si="2"/>
        <v>0.6608445251120174</v>
      </c>
    </row>
    <row r="38" spans="1:5" ht="12.75">
      <c r="A38">
        <v>3186.914063</v>
      </c>
      <c r="B38">
        <v>-72.699005</v>
      </c>
      <c r="C38" s="9">
        <f t="shared" si="0"/>
        <v>0.10762762761074175</v>
      </c>
      <c r="D38" s="10">
        <f t="shared" si="1"/>
        <v>0.07183348947648643</v>
      </c>
      <c r="E38" s="6">
        <f t="shared" si="2"/>
        <v>0.6674261160553269</v>
      </c>
    </row>
    <row r="39" spans="1:5" ht="12.75">
      <c r="A39">
        <v>3273.046875</v>
      </c>
      <c r="B39">
        <v>-73.734459</v>
      </c>
      <c r="C39" s="9">
        <f t="shared" si="0"/>
        <v>0.1047953216374269</v>
      </c>
      <c r="D39" s="10">
        <f t="shared" si="1"/>
        <v>0.07093933655918558</v>
      </c>
      <c r="E39" s="6">
        <f t="shared" si="2"/>
        <v>0.6769322852466927</v>
      </c>
    </row>
    <row r="40" spans="1:5" ht="12.75">
      <c r="A40">
        <v>3359.179688</v>
      </c>
      <c r="B40">
        <v>-74.521362</v>
      </c>
      <c r="C40" s="9">
        <f t="shared" si="0"/>
        <v>0.10210826209306371</v>
      </c>
      <c r="D40" s="10">
        <f t="shared" si="1"/>
        <v>0.06985804018758479</v>
      </c>
      <c r="E40" s="6">
        <f t="shared" si="2"/>
        <v>0.6841565878764506</v>
      </c>
    </row>
    <row r="41" spans="1:5" ht="12.75">
      <c r="A41">
        <v>3445.3125</v>
      </c>
      <c r="B41">
        <v>-75.498215</v>
      </c>
      <c r="C41" s="9">
        <f t="shared" si="0"/>
        <v>0.09955555555555555</v>
      </c>
      <c r="D41" s="10">
        <f t="shared" si="1"/>
        <v>0.069004420569867</v>
      </c>
      <c r="E41" s="6">
        <f t="shared" si="2"/>
        <v>0.6931247601883962</v>
      </c>
    </row>
    <row r="42" spans="1:5" ht="12.75">
      <c r="A42">
        <v>3531.445313</v>
      </c>
      <c r="B42">
        <v>-75.964226</v>
      </c>
      <c r="C42" s="9">
        <f t="shared" si="0"/>
        <v>0.09712737125996095</v>
      </c>
      <c r="D42" s="10">
        <f t="shared" si="1"/>
        <v>0.06773692562233948</v>
      </c>
      <c r="E42" s="6">
        <f t="shared" si="2"/>
        <v>0.6974030568689223</v>
      </c>
    </row>
    <row r="43" spans="1:5" ht="12.75">
      <c r="A43">
        <v>3617.578125</v>
      </c>
      <c r="B43">
        <v>-76.074387</v>
      </c>
      <c r="C43" s="9">
        <f t="shared" si="0"/>
        <v>0.09481481481481481</v>
      </c>
      <c r="D43" s="10">
        <f t="shared" si="1"/>
        <v>0.06622003289863744</v>
      </c>
      <c r="E43" s="6">
        <f t="shared" si="2"/>
        <v>0.6984144094778167</v>
      </c>
    </row>
    <row r="44" spans="1:5" ht="12.75">
      <c r="A44">
        <v>3703.710938</v>
      </c>
      <c r="B44">
        <v>-76.079399</v>
      </c>
      <c r="C44" s="9">
        <f t="shared" si="0"/>
        <v>0.09260981910894472</v>
      </c>
      <c r="D44" s="10">
        <f t="shared" si="1"/>
        <v>0.06468429343186267</v>
      </c>
      <c r="E44" s="6">
        <f t="shared" si="2"/>
        <v>0.6984604230332109</v>
      </c>
    </row>
    <row r="45" spans="1:5" ht="12.75">
      <c r="A45">
        <v>3789.84375</v>
      </c>
      <c r="B45">
        <v>-76.051048</v>
      </c>
      <c r="C45" s="9">
        <f t="shared" si="0"/>
        <v>0.0905050505050505</v>
      </c>
      <c r="D45" s="10">
        <f t="shared" si="1"/>
        <v>0.06319063908237182</v>
      </c>
      <c r="E45" s="6">
        <f t="shared" si="2"/>
        <v>0.6982001416467423</v>
      </c>
    </row>
    <row r="46" spans="1:5" ht="12.75">
      <c r="A46">
        <v>3875.976563</v>
      </c>
      <c r="B46">
        <v>-76.455948</v>
      </c>
      <c r="C46" s="9">
        <f t="shared" si="0"/>
        <v>0.08849382714907814</v>
      </c>
      <c r="D46" s="10">
        <f t="shared" si="1"/>
        <v>0.06211535688689158</v>
      </c>
      <c r="E46" s="6">
        <f t="shared" si="2"/>
        <v>0.7019173979474415</v>
      </c>
    </row>
    <row r="47" spans="1:5" ht="12.75">
      <c r="A47">
        <v>3962.109375</v>
      </c>
      <c r="B47">
        <v>-76.973595</v>
      </c>
      <c r="C47" s="9">
        <f t="shared" si="0"/>
        <v>0.08657004830917875</v>
      </c>
      <c r="D47" s="10">
        <f t="shared" si="1"/>
        <v>0.06117643423069369</v>
      </c>
      <c r="E47" s="6">
        <f t="shared" si="2"/>
        <v>0.7066697480889281</v>
      </c>
    </row>
    <row r="48" spans="1:5" ht="12.75">
      <c r="A48">
        <v>4048.242188</v>
      </c>
      <c r="B48">
        <v>-77.398987</v>
      </c>
      <c r="C48" s="9">
        <f t="shared" si="0"/>
        <v>0.08472813237724204</v>
      </c>
      <c r="D48" s="10">
        <f t="shared" si="1"/>
        <v>0.06020570408802172</v>
      </c>
      <c r="E48" s="6">
        <f t="shared" si="2"/>
        <v>0.7105751348319931</v>
      </c>
    </row>
    <row r="49" spans="1:5" ht="12.75">
      <c r="A49">
        <v>4134.375</v>
      </c>
      <c r="B49">
        <v>-78.111122</v>
      </c>
      <c r="C49" s="9">
        <f t="shared" si="0"/>
        <v>0.08296296296296296</v>
      </c>
      <c r="D49" s="10">
        <f t="shared" si="1"/>
        <v>0.059493820633951304</v>
      </c>
      <c r="E49" s="6">
        <f t="shared" si="2"/>
        <v>0.7171130165699487</v>
      </c>
    </row>
    <row r="50" spans="1:5" ht="12.75">
      <c r="A50">
        <v>4220.507813</v>
      </c>
      <c r="B50">
        <v>-78.436127</v>
      </c>
      <c r="C50" s="9">
        <f t="shared" si="0"/>
        <v>0.08126984126021329</v>
      </c>
      <c r="D50" s="10">
        <f t="shared" si="1"/>
        <v>0.058522151217593715</v>
      </c>
      <c r="E50" s="6">
        <f t="shared" si="2"/>
        <v>0.7200967826455446</v>
      </c>
    </row>
    <row r="51" spans="1:5" ht="12.75">
      <c r="A51">
        <v>4306.640625</v>
      </c>
      <c r="B51">
        <v>-78.356873</v>
      </c>
      <c r="C51" s="9">
        <f t="shared" si="0"/>
        <v>0.07964444444444445</v>
      </c>
      <c r="D51" s="10">
        <f t="shared" si="1"/>
        <v>0.05729375847131385</v>
      </c>
      <c r="E51" s="6">
        <f t="shared" si="2"/>
        <v>0.7193691772346884</v>
      </c>
    </row>
    <row r="52" spans="1:5" ht="12.75">
      <c r="A52">
        <v>4392.773438</v>
      </c>
      <c r="B52">
        <v>-78.110336</v>
      </c>
      <c r="C52" s="9">
        <f t="shared" si="0"/>
        <v>0.07808278866213632</v>
      </c>
      <c r="D52" s="10">
        <f t="shared" si="1"/>
        <v>0.05599362067332107</v>
      </c>
      <c r="E52" s="6">
        <f t="shared" si="2"/>
        <v>0.7171058005574709</v>
      </c>
    </row>
    <row r="53" spans="1:5" ht="12.75">
      <c r="A53">
        <v>4478.90625</v>
      </c>
      <c r="B53">
        <v>-78.088127</v>
      </c>
      <c r="C53" s="9">
        <f t="shared" si="0"/>
        <v>0.07658119658119658</v>
      </c>
      <c r="D53" s="10">
        <f t="shared" si="1"/>
        <v>0.05490120586112468</v>
      </c>
      <c r="E53" s="6">
        <f t="shared" si="2"/>
        <v>0.7169019068919182</v>
      </c>
    </row>
    <row r="54" spans="1:5" ht="12.75">
      <c r="A54">
        <v>4565.039063</v>
      </c>
      <c r="B54">
        <v>-77.68103</v>
      </c>
      <c r="C54" s="9">
        <f t="shared" si="0"/>
        <v>0.07513626833558598</v>
      </c>
      <c r="D54" s="10">
        <f t="shared" si="1"/>
        <v>0.053584517784990376</v>
      </c>
      <c r="E54" s="6">
        <f t="shared" si="2"/>
        <v>0.7131644806428551</v>
      </c>
    </row>
    <row r="55" spans="1:5" ht="12.75">
      <c r="A55">
        <v>4651.171875</v>
      </c>
      <c r="B55">
        <v>-76.567535</v>
      </c>
      <c r="C55" s="9">
        <f t="shared" si="0"/>
        <v>0.0737448559670782</v>
      </c>
      <c r="D55" s="10">
        <f t="shared" si="1"/>
        <v>0.05183834490644739</v>
      </c>
      <c r="E55" s="6">
        <f t="shared" si="2"/>
        <v>0.7029418422023836</v>
      </c>
    </row>
    <row r="56" spans="1:5" ht="12.75">
      <c r="A56">
        <v>4737.304688</v>
      </c>
      <c r="B56">
        <v>-75.855972</v>
      </c>
      <c r="C56" s="9">
        <f t="shared" si="0"/>
        <v>0.0724040403963985</v>
      </c>
      <c r="D56" s="10">
        <f t="shared" si="1"/>
        <v>0.05042284070445508</v>
      </c>
      <c r="E56" s="6">
        <f t="shared" si="2"/>
        <v>0.6964092118119308</v>
      </c>
    </row>
    <row r="57" spans="1:5" ht="12.75">
      <c r="A57">
        <v>4823.4375</v>
      </c>
      <c r="B57">
        <v>-75.772263</v>
      </c>
      <c r="C57" s="9">
        <f t="shared" si="0"/>
        <v>0.07111111111111111</v>
      </c>
      <c r="D57" s="10">
        <f t="shared" si="1"/>
        <v>0.049467783572126</v>
      </c>
      <c r="E57" s="6">
        <f t="shared" si="2"/>
        <v>0.6956407064830219</v>
      </c>
    </row>
    <row r="58" spans="1:5" ht="12.75">
      <c r="A58">
        <v>4909.570313</v>
      </c>
      <c r="B58">
        <v>-76.109489</v>
      </c>
      <c r="C58" s="9">
        <f t="shared" si="0"/>
        <v>0.06986354775116956</v>
      </c>
      <c r="D58" s="10">
        <f t="shared" si="1"/>
        <v>0.04881622268333427</v>
      </c>
      <c r="E58" s="6">
        <f t="shared" si="2"/>
        <v>0.6987366696177701</v>
      </c>
    </row>
    <row r="59" spans="1:5" ht="12.75">
      <c r="A59">
        <v>4995.703125</v>
      </c>
      <c r="B59">
        <v>-76.091156</v>
      </c>
      <c r="C59" s="9">
        <f t="shared" si="0"/>
        <v>0.06865900383141763</v>
      </c>
      <c r="D59" s="10">
        <f t="shared" si="1"/>
        <v>0.04796300772346288</v>
      </c>
      <c r="E59" s="6">
        <f t="shared" si="2"/>
        <v>0.6985683602580253</v>
      </c>
    </row>
    <row r="60" spans="1:5" ht="12.75">
      <c r="A60">
        <v>5081.835938</v>
      </c>
      <c r="B60">
        <v>-75.494499</v>
      </c>
      <c r="C60" s="9">
        <f t="shared" si="0"/>
        <v>0.06749529189543073</v>
      </c>
      <c r="D60" s="10">
        <f t="shared" si="1"/>
        <v>0.04678035538015956</v>
      </c>
      <c r="E60" s="6">
        <f t="shared" si="2"/>
        <v>0.693090644790981</v>
      </c>
    </row>
    <row r="61" spans="1:5" ht="12.75">
      <c r="A61">
        <v>5167.96875</v>
      </c>
      <c r="B61">
        <v>-75.629807</v>
      </c>
      <c r="C61" s="9">
        <f t="shared" si="0"/>
        <v>0.06637037037037037</v>
      </c>
      <c r="D61" s="10">
        <f t="shared" si="1"/>
        <v>0.04608312933708319</v>
      </c>
      <c r="E61" s="6">
        <f t="shared" si="2"/>
        <v>0.6943328638957846</v>
      </c>
    </row>
    <row r="62" spans="1:5" ht="12.75">
      <c r="A62">
        <v>5254.101563</v>
      </c>
      <c r="B62">
        <v>-76.338486</v>
      </c>
      <c r="C62" s="9">
        <f t="shared" si="0"/>
        <v>0.06528233150562719</v>
      </c>
      <c r="D62" s="10">
        <f t="shared" si="1"/>
        <v>0.04575240505374198</v>
      </c>
      <c r="E62" s="6">
        <f t="shared" si="2"/>
        <v>0.7008390172124631</v>
      </c>
    </row>
    <row r="63" spans="1:5" ht="12.75">
      <c r="A63">
        <v>5340.234375</v>
      </c>
      <c r="B63">
        <v>-76.471291</v>
      </c>
      <c r="C63" s="9">
        <f t="shared" si="0"/>
        <v>0.06422939068100358</v>
      </c>
      <c r="D63" s="10">
        <f t="shared" si="1"/>
        <v>0.045092774074918664</v>
      </c>
      <c r="E63" s="6">
        <f t="shared" si="2"/>
        <v>0.702058257081602</v>
      </c>
    </row>
    <row r="64" spans="1:5" ht="12.75">
      <c r="A64">
        <v>5426.367188</v>
      </c>
      <c r="B64">
        <v>-76.510132</v>
      </c>
      <c r="C64" s="9">
        <f t="shared" si="0"/>
        <v>0.06320987653738555</v>
      </c>
      <c r="D64" s="10">
        <f t="shared" si="1"/>
        <v>0.04439955555301639</v>
      </c>
      <c r="E64" s="6">
        <f t="shared" si="2"/>
        <v>0.702414843774552</v>
      </c>
    </row>
    <row r="65" spans="1:5" ht="12.75">
      <c r="A65">
        <v>5512.5</v>
      </c>
      <c r="B65">
        <v>-76.105591</v>
      </c>
      <c r="C65" s="9">
        <f t="shared" si="0"/>
        <v>0.06222222222222222</v>
      </c>
      <c r="D65" s="10">
        <f t="shared" si="1"/>
        <v>0.04347472162986142</v>
      </c>
      <c r="E65" s="6">
        <f t="shared" si="2"/>
        <v>0.6987008833370586</v>
      </c>
    </row>
    <row r="66" spans="1:5" ht="12.75">
      <c r="A66">
        <v>5598.632813</v>
      </c>
      <c r="B66">
        <v>-76.103378</v>
      </c>
      <c r="C66" s="9">
        <f aca="true" t="shared" si="3" ref="C66:C129">343/A66</f>
        <v>0.061264957259485844</v>
      </c>
      <c r="D66" s="10">
        <f aca="true" t="shared" si="4" ref="D66:D129">+C66*E66</f>
        <v>0.04280463504452446</v>
      </c>
      <c r="E66" s="6">
        <f aca="true" t="shared" si="5" ref="E66:E129">+B66/B$257</f>
        <v>0.6986805664978553</v>
      </c>
    </row>
    <row r="67" spans="1:5" ht="12.75">
      <c r="A67">
        <v>5684.765625</v>
      </c>
      <c r="B67">
        <v>-76.28389</v>
      </c>
      <c r="C67" s="9">
        <f t="shared" si="3"/>
        <v>0.060336700336700334</v>
      </c>
      <c r="D67" s="10">
        <f t="shared" si="4"/>
        <v>0.04225607130611668</v>
      </c>
      <c r="E67" s="6">
        <f t="shared" si="5"/>
        <v>0.7003377889462419</v>
      </c>
    </row>
    <row r="68" spans="1:5" ht="12.75">
      <c r="A68">
        <v>5770.898438</v>
      </c>
      <c r="B68">
        <v>-76.244385</v>
      </c>
      <c r="C68" s="9">
        <f t="shared" si="3"/>
        <v>0.05943615256533128</v>
      </c>
      <c r="D68" s="10">
        <f t="shared" si="4"/>
        <v>0.04160382720899789</v>
      </c>
      <c r="E68" s="6">
        <f t="shared" si="5"/>
        <v>0.6999751062834632</v>
      </c>
    </row>
    <row r="69" spans="1:5" ht="12.75">
      <c r="A69">
        <v>5857.03125</v>
      </c>
      <c r="B69">
        <v>-76.512886</v>
      </c>
      <c r="C69" s="9">
        <f t="shared" si="3"/>
        <v>0.05856209150326797</v>
      </c>
      <c r="D69" s="10">
        <f t="shared" si="4"/>
        <v>0.041136363014038606</v>
      </c>
      <c r="E69" s="6">
        <f t="shared" si="5"/>
        <v>0.7024401273602574</v>
      </c>
    </row>
    <row r="70" spans="1:5" ht="12.75">
      <c r="A70">
        <v>5943.164063</v>
      </c>
      <c r="B70">
        <v>-76.928497</v>
      </c>
      <c r="C70" s="9">
        <f t="shared" si="3"/>
        <v>0.05771336553459706</v>
      </c>
      <c r="D70" s="10">
        <f t="shared" si="4"/>
        <v>0.04076039440789776</v>
      </c>
      <c r="E70" s="6">
        <f t="shared" si="5"/>
        <v>0.7062557178971549</v>
      </c>
    </row>
    <row r="71" spans="1:5" ht="12.75">
      <c r="A71">
        <v>6029.296875</v>
      </c>
      <c r="B71">
        <v>-77.271355</v>
      </c>
      <c r="C71" s="9">
        <f t="shared" si="3"/>
        <v>0.05688888888888889</v>
      </c>
      <c r="D71" s="10">
        <f t="shared" si="4"/>
        <v>0.04035717043810522</v>
      </c>
      <c r="E71" s="6">
        <f t="shared" si="5"/>
        <v>0.7094033866073182</v>
      </c>
    </row>
    <row r="72" spans="1:5" ht="12.75">
      <c r="A72">
        <v>6115.429688</v>
      </c>
      <c r="B72">
        <v>-77.253113</v>
      </c>
      <c r="C72" s="9">
        <f t="shared" si="3"/>
        <v>0.056087636928121604</v>
      </c>
      <c r="D72" s="10">
        <f t="shared" si="4"/>
        <v>0.03977936636729801</v>
      </c>
      <c r="E72" s="6">
        <f t="shared" si="5"/>
        <v>0.7092359126892215</v>
      </c>
    </row>
    <row r="73" spans="1:5" ht="12.75">
      <c r="A73">
        <v>6201.5625</v>
      </c>
      <c r="B73">
        <v>-77.03701</v>
      </c>
      <c r="C73" s="9">
        <f t="shared" si="3"/>
        <v>0.055308641975308645</v>
      </c>
      <c r="D73" s="10">
        <f t="shared" si="4"/>
        <v>0.03911714437726221</v>
      </c>
      <c r="E73" s="6">
        <f t="shared" si="5"/>
        <v>0.7072519407496068</v>
      </c>
    </row>
    <row r="74" spans="1:5" ht="12.75">
      <c r="A74">
        <v>6287.695313</v>
      </c>
      <c r="B74">
        <v>-77.358284</v>
      </c>
      <c r="C74" s="9">
        <f t="shared" si="3"/>
        <v>0.054550989341171974</v>
      </c>
      <c r="D74" s="10">
        <f t="shared" si="4"/>
        <v>0.038742191931835035</v>
      </c>
      <c r="E74" s="6">
        <f t="shared" si="5"/>
        <v>0.7102014537176256</v>
      </c>
    </row>
    <row r="75" spans="1:5" ht="12.75">
      <c r="A75">
        <v>6373.828125</v>
      </c>
      <c r="B75">
        <v>-78.164185</v>
      </c>
      <c r="C75" s="9">
        <f t="shared" si="3"/>
        <v>0.05381381381381382</v>
      </c>
      <c r="D75" s="10">
        <f t="shared" si="4"/>
        <v>0.03861680198729374</v>
      </c>
      <c r="E75" s="6">
        <f t="shared" si="5"/>
        <v>0.7176001708576347</v>
      </c>
    </row>
    <row r="76" spans="1:5" ht="12.75">
      <c r="A76">
        <v>6459.960938</v>
      </c>
      <c r="B76">
        <v>-78.960617</v>
      </c>
      <c r="C76" s="9">
        <f t="shared" si="3"/>
        <v>0.05309629629218665</v>
      </c>
      <c r="D76" s="10">
        <f t="shared" si="4"/>
        <v>0.03849014001017087</v>
      </c>
      <c r="E76" s="6">
        <f t="shared" si="5"/>
        <v>0.7249119561628418</v>
      </c>
    </row>
    <row r="77" spans="1:5" ht="12.75">
      <c r="A77">
        <v>6546.09375</v>
      </c>
      <c r="B77">
        <v>-79.607124</v>
      </c>
      <c r="C77" s="9">
        <f t="shared" si="3"/>
        <v>0.05239766081871345</v>
      </c>
      <c r="D77" s="10">
        <f t="shared" si="4"/>
        <v>0.038294690423814046</v>
      </c>
      <c r="E77" s="6">
        <f t="shared" si="5"/>
        <v>0.7308473284009154</v>
      </c>
    </row>
    <row r="78" spans="1:5" ht="12.75">
      <c r="A78">
        <v>6632.226563</v>
      </c>
      <c r="B78">
        <v>-80.473007</v>
      </c>
      <c r="C78" s="9">
        <f t="shared" si="3"/>
        <v>0.05171717171327279</v>
      </c>
      <c r="D78" s="10">
        <f t="shared" si="4"/>
        <v>0.03820847687784519</v>
      </c>
      <c r="E78" s="6">
        <f t="shared" si="5"/>
        <v>0.7387967209359072</v>
      </c>
    </row>
    <row r="79" spans="1:5" ht="12.75">
      <c r="A79">
        <v>6718.359375</v>
      </c>
      <c r="B79">
        <v>-81.24939</v>
      </c>
      <c r="C79" s="9">
        <f t="shared" si="3"/>
        <v>0.051054131054131056</v>
      </c>
      <c r="D79" s="10">
        <f t="shared" si="4"/>
        <v>0.038082524261174866</v>
      </c>
      <c r="E79" s="6">
        <f t="shared" si="5"/>
        <v>0.7459244428388603</v>
      </c>
    </row>
    <row r="80" spans="1:5" ht="12.75">
      <c r="A80">
        <v>6804.492188</v>
      </c>
      <c r="B80">
        <v>-82.419777</v>
      </c>
      <c r="C80" s="9">
        <f t="shared" si="3"/>
        <v>0.05040787622695703</v>
      </c>
      <c r="D80" s="10">
        <f t="shared" si="4"/>
        <v>0.038142096874235955</v>
      </c>
      <c r="E80" s="6">
        <f t="shared" si="5"/>
        <v>0.7566693883809847</v>
      </c>
    </row>
    <row r="81" spans="1:5" ht="12.75">
      <c r="A81">
        <v>6890.625</v>
      </c>
      <c r="B81">
        <v>-83.544594</v>
      </c>
      <c r="C81" s="9">
        <f t="shared" si="3"/>
        <v>0.049777777777777775</v>
      </c>
      <c r="D81" s="10">
        <f t="shared" si="4"/>
        <v>0.03817935497358969</v>
      </c>
      <c r="E81" s="6">
        <f t="shared" si="5"/>
        <v>0.7669959704515786</v>
      </c>
    </row>
    <row r="82" spans="1:5" ht="12.75">
      <c r="A82">
        <v>6976.757813</v>
      </c>
      <c r="B82">
        <v>-85.033562</v>
      </c>
      <c r="C82" s="9">
        <f t="shared" si="3"/>
        <v>0.0491632373078621</v>
      </c>
      <c r="D82" s="10">
        <f t="shared" si="4"/>
        <v>0.03838005333255905</v>
      </c>
      <c r="E82" s="6">
        <f t="shared" si="5"/>
        <v>0.7806657053973411</v>
      </c>
    </row>
    <row r="83" spans="1:5" ht="12.75">
      <c r="A83">
        <v>7062.890625</v>
      </c>
      <c r="B83">
        <v>-86.794792</v>
      </c>
      <c r="C83" s="9">
        <f t="shared" si="3"/>
        <v>0.04856368563685637</v>
      </c>
      <c r="D83" s="10">
        <f t="shared" si="4"/>
        <v>0.03869724395627249</v>
      </c>
      <c r="E83" s="6">
        <f t="shared" si="5"/>
        <v>0.7968349899477986</v>
      </c>
    </row>
    <row r="84" spans="1:5" ht="12.75">
      <c r="A84">
        <v>7149.023438</v>
      </c>
      <c r="B84">
        <v>-88.52137</v>
      </c>
      <c r="C84" s="9">
        <f t="shared" si="3"/>
        <v>0.047978580987273575</v>
      </c>
      <c r="D84" s="10">
        <f t="shared" si="4"/>
        <v>0.038991528056934954</v>
      </c>
      <c r="E84" s="6">
        <f t="shared" si="5"/>
        <v>0.8126861456631563</v>
      </c>
    </row>
    <row r="85" spans="1:5" ht="12.75">
      <c r="A85">
        <v>7235.15625</v>
      </c>
      <c r="B85">
        <v>-90.676491</v>
      </c>
      <c r="C85" s="9">
        <f t="shared" si="3"/>
        <v>0.047407407407407405</v>
      </c>
      <c r="D85" s="10">
        <f t="shared" si="4"/>
        <v>0.039465321075495496</v>
      </c>
      <c r="E85" s="6">
        <f t="shared" si="5"/>
        <v>0.8324716164362331</v>
      </c>
    </row>
    <row r="86" spans="1:5" ht="12.75">
      <c r="A86">
        <v>7321.289063</v>
      </c>
      <c r="B86">
        <v>-93.256218</v>
      </c>
      <c r="C86" s="9">
        <f t="shared" si="3"/>
        <v>0.046849673199414826</v>
      </c>
      <c r="D86" s="10">
        <f t="shared" si="4"/>
        <v>0.04011059404244488</v>
      </c>
      <c r="E86" s="6">
        <f t="shared" si="5"/>
        <v>0.856155257939897</v>
      </c>
    </row>
    <row r="87" spans="1:5" ht="12.75">
      <c r="A87">
        <v>7407.421875</v>
      </c>
      <c r="B87">
        <v>-96.096016</v>
      </c>
      <c r="C87" s="9">
        <f t="shared" si="3"/>
        <v>0.046304909560723514</v>
      </c>
      <c r="D87" s="10">
        <f t="shared" si="4"/>
        <v>0.04085141956376467</v>
      </c>
      <c r="E87" s="6">
        <f t="shared" si="5"/>
        <v>0.8822265274094266</v>
      </c>
    </row>
    <row r="88" spans="1:5" ht="12.75">
      <c r="A88">
        <v>7493.554688</v>
      </c>
      <c r="B88">
        <v>-99.316063</v>
      </c>
      <c r="C88" s="9">
        <f t="shared" si="3"/>
        <v>0.04577266921789094</v>
      </c>
      <c r="D88" s="10">
        <f t="shared" si="4"/>
        <v>0.04173500440633851</v>
      </c>
      <c r="E88" s="6">
        <f t="shared" si="5"/>
        <v>0.9117887402997628</v>
      </c>
    </row>
    <row r="89" spans="1:5" ht="12.75">
      <c r="A89">
        <v>7579.6875</v>
      </c>
      <c r="B89">
        <v>-102.879875</v>
      </c>
      <c r="C89" s="9">
        <f t="shared" si="3"/>
        <v>0.04525252525252525</v>
      </c>
      <c r="D89" s="10">
        <f t="shared" si="4"/>
        <v>0.04274132455061322</v>
      </c>
      <c r="E89" s="6">
        <f t="shared" si="5"/>
        <v>0.9445069487747118</v>
      </c>
    </row>
    <row r="90" spans="1:5" ht="12.75">
      <c r="A90">
        <v>7665.820313</v>
      </c>
      <c r="B90">
        <v>-106.264725</v>
      </c>
      <c r="C90" s="9">
        <f t="shared" si="3"/>
        <v>0.04474406990969083</v>
      </c>
      <c r="D90" s="10">
        <f t="shared" si="4"/>
        <v>0.043651516586755264</v>
      </c>
      <c r="E90" s="6">
        <f t="shared" si="5"/>
        <v>0.9755821648513262</v>
      </c>
    </row>
    <row r="91" spans="1:5" ht="12.75">
      <c r="A91">
        <v>7751.953125</v>
      </c>
      <c r="B91">
        <v>-108.808006</v>
      </c>
      <c r="C91" s="9">
        <f t="shared" si="3"/>
        <v>0.04424691358024691</v>
      </c>
      <c r="D91" s="10">
        <f t="shared" si="4"/>
        <v>0.04419962280575544</v>
      </c>
      <c r="E91" s="6">
        <f t="shared" si="5"/>
        <v>0.9989312073845399</v>
      </c>
    </row>
    <row r="92" spans="1:5" ht="12.75">
      <c r="A92">
        <v>7838.085938</v>
      </c>
      <c r="B92">
        <v>-110.767944</v>
      </c>
      <c r="C92" s="9">
        <f t="shared" si="3"/>
        <v>0.043760683757892216</v>
      </c>
      <c r="D92" s="10">
        <f t="shared" si="4"/>
        <v>0.04450132309007084</v>
      </c>
      <c r="E92" s="6">
        <f t="shared" si="5"/>
        <v>1.0169247659903178</v>
      </c>
    </row>
    <row r="93" spans="1:5" ht="12.75">
      <c r="A93">
        <v>7924.21875</v>
      </c>
      <c r="B93">
        <v>-111.930191</v>
      </c>
      <c r="C93" s="9">
        <f t="shared" si="3"/>
        <v>0.043285024154589374</v>
      </c>
      <c r="D93" s="10">
        <f t="shared" si="4"/>
        <v>0.04447947356584087</v>
      </c>
      <c r="E93" s="6">
        <f t="shared" si="5"/>
        <v>1.0275949808179754</v>
      </c>
    </row>
    <row r="94" spans="1:5" ht="12.75">
      <c r="A94">
        <v>8010.351563</v>
      </c>
      <c r="B94">
        <v>-112.464989</v>
      </c>
      <c r="C94" s="9">
        <f t="shared" si="3"/>
        <v>0.042819593784662956</v>
      </c>
      <c r="D94" s="10">
        <f t="shared" si="4"/>
        <v>0.04421143563535639</v>
      </c>
      <c r="E94" s="6">
        <f t="shared" si="5"/>
        <v>1.0325047887584577</v>
      </c>
    </row>
    <row r="95" spans="1:5" ht="12.75">
      <c r="A95">
        <v>8096.484375</v>
      </c>
      <c r="B95">
        <v>-112.667419</v>
      </c>
      <c r="C95" s="9">
        <f t="shared" si="3"/>
        <v>0.042364066193853425</v>
      </c>
      <c r="D95" s="10">
        <f t="shared" si="4"/>
        <v>0.04381983248380857</v>
      </c>
      <c r="E95" s="6">
        <f t="shared" si="5"/>
        <v>1.0343632332952581</v>
      </c>
    </row>
    <row r="96" spans="1:5" ht="12.75">
      <c r="A96">
        <v>8182.617188</v>
      </c>
      <c r="B96">
        <v>-112.659607</v>
      </c>
      <c r="C96" s="9">
        <f t="shared" si="3"/>
        <v>0.04191812865240935</v>
      </c>
      <c r="D96" s="10">
        <f t="shared" si="4"/>
        <v>0.04335556474136591</v>
      </c>
      <c r="E96" s="6">
        <f t="shared" si="5"/>
        <v>1.0342915138429956</v>
      </c>
    </row>
    <row r="97" spans="1:5" ht="12.75">
      <c r="A97">
        <v>8268.75</v>
      </c>
      <c r="B97">
        <v>-112.883652</v>
      </c>
      <c r="C97" s="9">
        <f t="shared" si="3"/>
        <v>0.04148148148148148</v>
      </c>
      <c r="D97" s="10">
        <f t="shared" si="4"/>
        <v>0.04298926690998869</v>
      </c>
      <c r="E97" s="6">
        <f t="shared" si="5"/>
        <v>1.0363483987229416</v>
      </c>
    </row>
    <row r="98" spans="1:5" ht="12.75">
      <c r="A98">
        <v>8354.882813</v>
      </c>
      <c r="B98">
        <v>-113.005898</v>
      </c>
      <c r="C98" s="9">
        <f t="shared" si="3"/>
        <v>0.041053837340040256</v>
      </c>
      <c r="D98" s="10">
        <f t="shared" si="4"/>
        <v>0.04259215335542099</v>
      </c>
      <c r="E98" s="6">
        <f t="shared" si="5"/>
        <v>1.0374706998188548</v>
      </c>
    </row>
    <row r="99" spans="1:5" ht="12.75">
      <c r="A99">
        <v>8441.015625</v>
      </c>
      <c r="B99">
        <v>-112.852425</v>
      </c>
      <c r="C99" s="9">
        <f t="shared" si="3"/>
        <v>0.040634920634920635</v>
      </c>
      <c r="D99" s="10">
        <f t="shared" si="4"/>
        <v>0.04210028550940925</v>
      </c>
      <c r="E99" s="6">
        <f t="shared" si="5"/>
        <v>1.0360617137081183</v>
      </c>
    </row>
    <row r="100" spans="1:5" ht="12.75">
      <c r="A100">
        <v>8527.148438</v>
      </c>
      <c r="B100">
        <v>-112.965652</v>
      </c>
      <c r="C100" s="9">
        <f t="shared" si="3"/>
        <v>0.04022446688877494</v>
      </c>
      <c r="D100" s="10">
        <f t="shared" si="4"/>
        <v>0.041716843453876155</v>
      </c>
      <c r="E100" s="6">
        <f t="shared" si="5"/>
        <v>1.0371012142740834</v>
      </c>
    </row>
    <row r="101" spans="1:5" ht="12.75">
      <c r="A101">
        <v>8613.28125</v>
      </c>
      <c r="B101">
        <v>-113.124817</v>
      </c>
      <c r="C101" s="9">
        <f t="shared" si="3"/>
        <v>0.039822222222222224</v>
      </c>
      <c r="D101" s="10">
        <f t="shared" si="4"/>
        <v>0.041357864946381794</v>
      </c>
      <c r="E101" s="6">
        <f t="shared" si="5"/>
        <v>1.038562456800882</v>
      </c>
    </row>
    <row r="102" spans="1:5" ht="12.75">
      <c r="A102">
        <v>8699.414063</v>
      </c>
      <c r="B102">
        <v>-112.985497</v>
      </c>
      <c r="C102" s="9">
        <f t="shared" si="3"/>
        <v>0.0394279427920133</v>
      </c>
      <c r="D102" s="10">
        <f t="shared" si="4"/>
        <v>0.04089795074427429</v>
      </c>
      <c r="E102" s="6">
        <f t="shared" si="5"/>
        <v>1.0372834048181372</v>
      </c>
    </row>
    <row r="103" spans="1:5" ht="12.75">
      <c r="A103">
        <v>8785.546875</v>
      </c>
      <c r="B103">
        <v>-112.837639</v>
      </c>
      <c r="C103" s="9">
        <f t="shared" si="3"/>
        <v>0.03904139433551198</v>
      </c>
      <c r="D103" s="10">
        <f t="shared" si="4"/>
        <v>0.04044399422733438</v>
      </c>
      <c r="E103" s="6">
        <f t="shared" si="5"/>
        <v>1.0359259682112991</v>
      </c>
    </row>
    <row r="104" spans="1:5" ht="12.75">
      <c r="A104">
        <v>8871.679688</v>
      </c>
      <c r="B104">
        <v>-112.925804</v>
      </c>
      <c r="C104" s="9">
        <f t="shared" si="3"/>
        <v>0.03866235166988143</v>
      </c>
      <c r="D104" s="10">
        <f t="shared" si="4"/>
        <v>0.04008262795219572</v>
      </c>
      <c r="E104" s="6">
        <f t="shared" si="5"/>
        <v>1.0367353826389383</v>
      </c>
    </row>
    <row r="105" spans="1:5" ht="12.75">
      <c r="A105">
        <v>8957.8125</v>
      </c>
      <c r="B105">
        <v>-113.021111</v>
      </c>
      <c r="C105" s="9">
        <f t="shared" si="3"/>
        <v>0.03829059829059829</v>
      </c>
      <c r="D105" s="10">
        <f t="shared" si="4"/>
        <v>0.03973072168617915</v>
      </c>
      <c r="E105" s="6">
        <f t="shared" si="5"/>
        <v>1.0376103654649467</v>
      </c>
    </row>
    <row r="106" spans="1:5" ht="12.75">
      <c r="A106">
        <v>9043.945313</v>
      </c>
      <c r="B106">
        <v>-113.586067</v>
      </c>
      <c r="C106" s="9">
        <f t="shared" si="3"/>
        <v>0.037925925923829165</v>
      </c>
      <c r="D106" s="10">
        <f t="shared" si="4"/>
        <v>0.039549043454801654</v>
      </c>
      <c r="E106" s="6">
        <f t="shared" si="5"/>
        <v>1.0427970442760548</v>
      </c>
    </row>
    <row r="107" spans="1:5" ht="12.75">
      <c r="A107">
        <v>9130.078125</v>
      </c>
      <c r="B107">
        <v>-115.801399</v>
      </c>
      <c r="C107" s="9">
        <f t="shared" si="3"/>
        <v>0.037568134171907755</v>
      </c>
      <c r="D107" s="10">
        <f t="shared" si="4"/>
        <v>0.03994000932352407</v>
      </c>
      <c r="E107" s="6">
        <f t="shared" si="5"/>
        <v>1.0631352928192512</v>
      </c>
    </row>
    <row r="108" spans="1:5" ht="12.75">
      <c r="A108">
        <v>9216.210938</v>
      </c>
      <c r="B108">
        <v>-117.473534</v>
      </c>
      <c r="C108" s="9">
        <f t="shared" si="3"/>
        <v>0.03721703011220727</v>
      </c>
      <c r="D108" s="10">
        <f t="shared" si="4"/>
        <v>0.04013806919496411</v>
      </c>
      <c r="E108" s="6">
        <f t="shared" si="5"/>
        <v>1.0784866249120382</v>
      </c>
    </row>
    <row r="109" spans="1:5" ht="12.75">
      <c r="A109">
        <v>9302.34375</v>
      </c>
      <c r="B109">
        <v>-117.495377</v>
      </c>
      <c r="C109" s="9">
        <f t="shared" si="3"/>
        <v>0.0368724279835391</v>
      </c>
      <c r="D109" s="10">
        <f t="shared" si="4"/>
        <v>0.039773814566702884</v>
      </c>
      <c r="E109" s="6">
        <f t="shared" si="5"/>
        <v>1.078687158449643</v>
      </c>
    </row>
    <row r="110" spans="1:5" ht="12.75">
      <c r="A110">
        <v>9388.476563</v>
      </c>
      <c r="B110">
        <v>-117.516396</v>
      </c>
      <c r="C110" s="9">
        <f t="shared" si="3"/>
        <v>0.03653414882578112</v>
      </c>
      <c r="D110" s="10">
        <f t="shared" si="4"/>
        <v>0.039415967128978824</v>
      </c>
      <c r="E110" s="6">
        <f t="shared" si="5"/>
        <v>1.0788801271090265</v>
      </c>
    </row>
    <row r="111" spans="1:5" ht="12.75">
      <c r="A111">
        <v>9474.609375</v>
      </c>
      <c r="B111">
        <v>-117.384407</v>
      </c>
      <c r="C111" s="9">
        <f t="shared" si="3"/>
        <v>0.0362020202020202</v>
      </c>
      <c r="D111" s="10">
        <f t="shared" si="4"/>
        <v>0.039013772415787046</v>
      </c>
      <c r="E111" s="6">
        <f t="shared" si="5"/>
        <v>1.077668378672689</v>
      </c>
    </row>
    <row r="112" spans="1:5" ht="12.75">
      <c r="A112">
        <v>9560.742188</v>
      </c>
      <c r="B112">
        <v>-117.598808</v>
      </c>
      <c r="C112" s="9">
        <f t="shared" si="3"/>
        <v>0.035875875873999666</v>
      </c>
      <c r="D112" s="10">
        <f t="shared" si="4"/>
        <v>0.038732913138673226</v>
      </c>
      <c r="E112" s="6">
        <f t="shared" si="5"/>
        <v>1.0796367250992789</v>
      </c>
    </row>
    <row r="113" spans="1:5" ht="12.75">
      <c r="A113">
        <v>9646.875</v>
      </c>
      <c r="B113">
        <v>-117.593651</v>
      </c>
      <c r="C113" s="9">
        <f t="shared" si="3"/>
        <v>0.035555555555555556</v>
      </c>
      <c r="D113" s="10">
        <f t="shared" si="4"/>
        <v>0.0383854001900677</v>
      </c>
      <c r="E113" s="6">
        <f t="shared" si="5"/>
        <v>1.079589380345654</v>
      </c>
    </row>
    <row r="114" spans="1:5" ht="12.75">
      <c r="A114">
        <v>9733.007813</v>
      </c>
      <c r="B114">
        <v>-118.22963</v>
      </c>
      <c r="C114" s="9">
        <f t="shared" si="3"/>
        <v>0.035240904619625216</v>
      </c>
      <c r="D114" s="10">
        <f t="shared" si="4"/>
        <v>0.038251468087580946</v>
      </c>
      <c r="E114" s="6">
        <f t="shared" si="5"/>
        <v>1.085428098411503</v>
      </c>
    </row>
    <row r="115" spans="1:5" ht="12.75">
      <c r="A115">
        <v>9819.140625</v>
      </c>
      <c r="B115">
        <v>-118.325508</v>
      </c>
      <c r="C115" s="9">
        <f t="shared" si="3"/>
        <v>0.0349317738791423</v>
      </c>
      <c r="D115" s="10">
        <f t="shared" si="4"/>
        <v>0.03794667671619048</v>
      </c>
      <c r="E115" s="6">
        <f t="shared" si="5"/>
        <v>1.086308323404337</v>
      </c>
    </row>
    <row r="116" spans="1:5" ht="12.75">
      <c r="A116">
        <v>9905.273438</v>
      </c>
      <c r="B116">
        <v>-117.809235</v>
      </c>
      <c r="C116" s="9">
        <f t="shared" si="3"/>
        <v>0.03462801932192354</v>
      </c>
      <c r="D116" s="10">
        <f t="shared" si="4"/>
        <v>0.03745257794640893</v>
      </c>
      <c r="E116" s="6">
        <f t="shared" si="5"/>
        <v>1.0815685875136705</v>
      </c>
    </row>
    <row r="117" spans="1:5" ht="12.75">
      <c r="A117">
        <v>9991.40625</v>
      </c>
      <c r="B117">
        <v>-117.458923</v>
      </c>
      <c r="C117" s="9">
        <f t="shared" si="3"/>
        <v>0.03432950191570881</v>
      </c>
      <c r="D117" s="10">
        <f t="shared" si="4"/>
        <v>0.03701930373510577</v>
      </c>
      <c r="E117" s="6">
        <f t="shared" si="5"/>
        <v>1.078352486033773</v>
      </c>
    </row>
    <row r="118" spans="1:5" ht="12.75">
      <c r="A118">
        <v>10077.539063</v>
      </c>
      <c r="B118">
        <v>-117.812752</v>
      </c>
      <c r="C118" s="9">
        <f t="shared" si="3"/>
        <v>0.03403608736773199</v>
      </c>
      <c r="D118" s="10">
        <f t="shared" si="4"/>
        <v>0.03681346191106314</v>
      </c>
      <c r="E118" s="6">
        <f t="shared" si="5"/>
        <v>1.0816008759562725</v>
      </c>
    </row>
    <row r="119" spans="1:5" ht="12.75">
      <c r="A119">
        <v>10163.671875</v>
      </c>
      <c r="B119">
        <v>-117.962677</v>
      </c>
      <c r="C119" s="9">
        <f t="shared" si="3"/>
        <v>0.033747645951035785</v>
      </c>
      <c r="D119" s="10">
        <f t="shared" si="4"/>
        <v>0.036547934122974454</v>
      </c>
      <c r="E119" s="6">
        <f t="shared" si="5"/>
        <v>1.082977289023406</v>
      </c>
    </row>
    <row r="120" spans="1:5" ht="12.75">
      <c r="A120">
        <v>10249.804688</v>
      </c>
      <c r="B120">
        <v>-117.452904</v>
      </c>
      <c r="C120" s="9">
        <f t="shared" si="3"/>
        <v>0.03346405228594927</v>
      </c>
      <c r="D120" s="10">
        <f t="shared" si="4"/>
        <v>0.03608419480206499</v>
      </c>
      <c r="E120" s="6">
        <f t="shared" si="5"/>
        <v>1.0782972275361837</v>
      </c>
    </row>
    <row r="121" spans="1:5" ht="12.75">
      <c r="A121">
        <v>10335.9375</v>
      </c>
      <c r="B121">
        <v>-117.803253</v>
      </c>
      <c r="C121" s="9">
        <f t="shared" si="3"/>
        <v>0.033185185185185186</v>
      </c>
      <c r="D121" s="10">
        <f t="shared" si="4"/>
        <v>0.03589023137615659</v>
      </c>
      <c r="E121" s="6">
        <f t="shared" si="5"/>
        <v>1.081513668701147</v>
      </c>
    </row>
    <row r="122" spans="1:5" ht="12.75">
      <c r="A122">
        <v>10422.070313</v>
      </c>
      <c r="B122">
        <v>-118.188499</v>
      </c>
      <c r="C122" s="9">
        <f t="shared" si="3"/>
        <v>0.0329109274548031</v>
      </c>
      <c r="D122" s="10">
        <f t="shared" si="4"/>
        <v>0.035710017894286745</v>
      </c>
      <c r="E122" s="6">
        <f t="shared" si="5"/>
        <v>1.0850504879671856</v>
      </c>
    </row>
    <row r="123" spans="1:5" ht="12.75">
      <c r="A123">
        <v>10508.203125</v>
      </c>
      <c r="B123">
        <v>-117.823547</v>
      </c>
      <c r="C123" s="9">
        <f t="shared" si="3"/>
        <v>0.032641165755919854</v>
      </c>
      <c r="D123" s="10">
        <f t="shared" si="4"/>
        <v>0.03530794839005326</v>
      </c>
      <c r="E123" s="6">
        <f t="shared" si="5"/>
        <v>1.0816999813693773</v>
      </c>
    </row>
    <row r="124" spans="1:5" ht="12.75">
      <c r="A124">
        <v>10594.335938</v>
      </c>
      <c r="B124">
        <v>-117.512001</v>
      </c>
      <c r="C124" s="9">
        <f t="shared" si="3"/>
        <v>0.032375790423042936</v>
      </c>
      <c r="D124" s="10">
        <f t="shared" si="4"/>
        <v>0.03492829055359391</v>
      </c>
      <c r="E124" s="6">
        <f t="shared" si="5"/>
        <v>1.0788397780316206</v>
      </c>
    </row>
    <row r="125" spans="1:5" ht="12.75">
      <c r="A125">
        <v>10680.46875</v>
      </c>
      <c r="B125">
        <v>-117.954575</v>
      </c>
      <c r="C125" s="9">
        <f t="shared" si="3"/>
        <v>0.03211469534050179</v>
      </c>
      <c r="D125" s="10">
        <f t="shared" si="4"/>
        <v>0.034777096947258605</v>
      </c>
      <c r="E125" s="6">
        <f t="shared" si="5"/>
        <v>1.082902907174682</v>
      </c>
    </row>
    <row r="126" spans="1:5" ht="12.75">
      <c r="A126">
        <v>10766.601563</v>
      </c>
      <c r="B126">
        <v>-117.570007</v>
      </c>
      <c r="C126" s="9">
        <f t="shared" si="3"/>
        <v>0.03185777777629831</v>
      </c>
      <c r="D126" s="10">
        <f t="shared" si="4"/>
        <v>0.034386403266581905</v>
      </c>
      <c r="E126" s="6">
        <f t="shared" si="5"/>
        <v>1.0793723124079564</v>
      </c>
    </row>
    <row r="127" spans="1:5" ht="12.75">
      <c r="A127">
        <v>10852.734375</v>
      </c>
      <c r="B127">
        <v>-117.60878</v>
      </c>
      <c r="C127" s="9">
        <f t="shared" si="3"/>
        <v>0.03160493827160494</v>
      </c>
      <c r="D127" s="10">
        <f t="shared" si="4"/>
        <v>0.0341247454756295</v>
      </c>
      <c r="E127" s="6">
        <f t="shared" si="5"/>
        <v>1.0797282748148396</v>
      </c>
    </row>
    <row r="128" spans="1:5" ht="12.75">
      <c r="A128">
        <v>10938.867188</v>
      </c>
      <c r="B128">
        <v>-118.065659</v>
      </c>
      <c r="C128" s="9">
        <f t="shared" si="3"/>
        <v>0.031356080488505515</v>
      </c>
      <c r="D128" s="10">
        <f t="shared" si="4"/>
        <v>0.033987568476479144</v>
      </c>
      <c r="E128" s="6">
        <f t="shared" si="5"/>
        <v>1.0839227335488655</v>
      </c>
    </row>
    <row r="129" spans="1:5" ht="12.75">
      <c r="A129">
        <v>11025</v>
      </c>
      <c r="B129">
        <v>-119.394409</v>
      </c>
      <c r="C129" s="9">
        <f t="shared" si="3"/>
        <v>0.03111111111111111</v>
      </c>
      <c r="D129" s="10">
        <f t="shared" si="4"/>
        <v>0.03410155960445022</v>
      </c>
      <c r="E129" s="6">
        <f t="shared" si="5"/>
        <v>1.0961215587144715</v>
      </c>
    </row>
    <row r="130" spans="1:5" ht="12.75">
      <c r="A130">
        <v>11111.132813</v>
      </c>
      <c r="B130">
        <v>-120.340584</v>
      </c>
      <c r="C130" s="9">
        <f aca="true" t="shared" si="6" ref="C130:C193">343/A130</f>
        <v>0.030869939705759863</v>
      </c>
      <c r="D130" s="10">
        <f aca="true" t="shared" si="7" ref="D130:D193">+C130*E130</f>
        <v>0.03410535900753847</v>
      </c>
      <c r="E130" s="6">
        <f aca="true" t="shared" si="8" ref="E130:E193">+B130/B$257</f>
        <v>1.1048080862035157</v>
      </c>
    </row>
    <row r="131" spans="1:5" ht="12.75">
      <c r="A131">
        <v>11197.265625</v>
      </c>
      <c r="B131">
        <v>-120.417885</v>
      </c>
      <c r="C131" s="9">
        <f t="shared" si="6"/>
        <v>0.030632478632478633</v>
      </c>
      <c r="D131" s="10">
        <f t="shared" si="7"/>
        <v>0.03386474921467248</v>
      </c>
      <c r="E131" s="6">
        <f t="shared" si="8"/>
        <v>1.105517761751306</v>
      </c>
    </row>
    <row r="132" spans="1:5" ht="12.75">
      <c r="A132">
        <v>11283.398438</v>
      </c>
      <c r="B132">
        <v>-120.511902</v>
      </c>
      <c r="C132" s="9">
        <f t="shared" si="6"/>
        <v>0.030398642916379837</v>
      </c>
      <c r="D132" s="10">
        <f t="shared" si="7"/>
        <v>0.03363247795430426</v>
      </c>
      <c r="E132" s="6">
        <f t="shared" si="8"/>
        <v>1.1063809015033998</v>
      </c>
    </row>
    <row r="133" spans="1:5" ht="12.75">
      <c r="A133">
        <v>11369.53125</v>
      </c>
      <c r="B133">
        <v>-120.925079</v>
      </c>
      <c r="C133" s="9">
        <f t="shared" si="6"/>
        <v>0.030168350168350167</v>
      </c>
      <c r="D133" s="10">
        <f t="shared" si="7"/>
        <v>0.0334921223925641</v>
      </c>
      <c r="E133" s="6">
        <f t="shared" si="8"/>
        <v>1.110174146271377</v>
      </c>
    </row>
    <row r="134" spans="1:5" ht="12.75">
      <c r="A134">
        <v>11455.664063</v>
      </c>
      <c r="B134">
        <v>-121.213486</v>
      </c>
      <c r="C134" s="9">
        <f t="shared" si="6"/>
        <v>0.029941520466529415</v>
      </c>
      <c r="D134" s="10">
        <f t="shared" si="7"/>
        <v>0.033319580230811066</v>
      </c>
      <c r="E134" s="6">
        <f t="shared" si="8"/>
        <v>1.1128219179135497</v>
      </c>
    </row>
    <row r="135" spans="1:5" ht="12.75">
      <c r="A135">
        <v>11541.796875</v>
      </c>
      <c r="B135">
        <v>-121.398552</v>
      </c>
      <c r="C135" s="9">
        <f t="shared" si="6"/>
        <v>0.029718076285240463</v>
      </c>
      <c r="D135" s="10">
        <f t="shared" si="7"/>
        <v>0.03312141858884521</v>
      </c>
      <c r="E135" s="6">
        <f t="shared" si="8"/>
        <v>1.1145209491670571</v>
      </c>
    </row>
    <row r="136" spans="1:5" ht="12.75">
      <c r="A136">
        <v>11627.929688</v>
      </c>
      <c r="B136">
        <v>-121.864265</v>
      </c>
      <c r="C136" s="9">
        <f t="shared" si="6"/>
        <v>0.029497942385562866</v>
      </c>
      <c r="D136" s="10">
        <f t="shared" si="7"/>
        <v>0.03300219499331701</v>
      </c>
      <c r="E136" s="6">
        <f t="shared" si="8"/>
        <v>1.1187965100057022</v>
      </c>
    </row>
    <row r="137" spans="1:5" ht="12.75">
      <c r="A137">
        <v>11714.0625</v>
      </c>
      <c r="B137">
        <v>-121.473099</v>
      </c>
      <c r="C137" s="9">
        <f t="shared" si="6"/>
        <v>0.029281045751633986</v>
      </c>
      <c r="D137" s="10">
        <f t="shared" si="7"/>
        <v>0.03265437861606899</v>
      </c>
      <c r="E137" s="6">
        <f t="shared" si="8"/>
        <v>1.115205341129142</v>
      </c>
    </row>
    <row r="138" spans="1:5" ht="12.75">
      <c r="A138">
        <v>11800.195313</v>
      </c>
      <c r="B138">
        <v>-121.989052</v>
      </c>
      <c r="C138" s="9">
        <f t="shared" si="6"/>
        <v>0.029067315489441508</v>
      </c>
      <c r="D138" s="10">
        <f t="shared" si="7"/>
        <v>0.03255371149013431</v>
      </c>
      <c r="E138" s="6">
        <f t="shared" si="8"/>
        <v>1.1199421392030235</v>
      </c>
    </row>
    <row r="139" spans="1:5" ht="12.75">
      <c r="A139">
        <v>11886.328125</v>
      </c>
      <c r="B139">
        <v>-121.953995</v>
      </c>
      <c r="C139" s="9">
        <f t="shared" si="6"/>
        <v>0.02885668276972625</v>
      </c>
      <c r="D139" s="10">
        <f t="shared" si="7"/>
        <v>0.03230852759437764</v>
      </c>
      <c r="E139" s="6">
        <f t="shared" si="8"/>
        <v>1.1196202921935554</v>
      </c>
    </row>
    <row r="140" spans="1:5" ht="12.75">
      <c r="A140">
        <v>11972.460938</v>
      </c>
      <c r="B140">
        <v>-121.422554</v>
      </c>
      <c r="C140" s="9">
        <f t="shared" si="6"/>
        <v>0.028649080734215213</v>
      </c>
      <c r="D140" s="10">
        <f t="shared" si="7"/>
        <v>0.031936313609966197</v>
      </c>
      <c r="E140" s="6">
        <f t="shared" si="8"/>
        <v>1.1147413037872829</v>
      </c>
    </row>
    <row r="141" spans="1:5" ht="12.75">
      <c r="A141">
        <v>12058.59375</v>
      </c>
      <c r="B141">
        <v>-121.012154</v>
      </c>
      <c r="C141" s="9">
        <f t="shared" si="6"/>
        <v>0.028444444444444446</v>
      </c>
      <c r="D141" s="10">
        <f t="shared" si="7"/>
        <v>0.03160102552919019</v>
      </c>
      <c r="E141" s="6">
        <f t="shared" si="8"/>
        <v>1.1109735537605925</v>
      </c>
    </row>
    <row r="142" spans="1:5" ht="12.75">
      <c r="A142">
        <v>12144.726563</v>
      </c>
      <c r="B142">
        <v>-121.225998</v>
      </c>
      <c r="C142" s="9">
        <f t="shared" si="6"/>
        <v>0.02824271079473953</v>
      </c>
      <c r="D142" s="10">
        <f t="shared" si="7"/>
        <v>0.03143235179535392</v>
      </c>
      <c r="E142" s="6">
        <f t="shared" si="8"/>
        <v>1.112936786549841</v>
      </c>
    </row>
    <row r="143" spans="1:5" ht="12.75">
      <c r="A143">
        <v>12230.859375</v>
      </c>
      <c r="B143">
        <v>-121.902184</v>
      </c>
      <c r="C143" s="9">
        <f t="shared" si="6"/>
        <v>0.028043818466353676</v>
      </c>
      <c r="D143" s="10">
        <f t="shared" si="7"/>
        <v>0.03138508890060033</v>
      </c>
      <c r="E143" s="6">
        <f t="shared" si="8"/>
        <v>1.1191446321140408</v>
      </c>
    </row>
    <row r="144" spans="1:5" ht="12.75">
      <c r="A144">
        <v>12316.992188</v>
      </c>
      <c r="B144">
        <v>-121.794708</v>
      </c>
      <c r="C144" s="9">
        <f t="shared" si="6"/>
        <v>0.027847707846577387</v>
      </c>
      <c r="D144" s="10">
        <f t="shared" si="7"/>
        <v>0.031138135350505986</v>
      </c>
      <c r="E144" s="6">
        <f t="shared" si="8"/>
        <v>1.1181579296241075</v>
      </c>
    </row>
    <row r="145" spans="1:5" ht="12.75">
      <c r="A145">
        <v>12403.125</v>
      </c>
      <c r="B145">
        <v>-121.330536</v>
      </c>
      <c r="C145" s="9">
        <f t="shared" si="6"/>
        <v>0.027654320987654323</v>
      </c>
      <c r="D145" s="10">
        <f t="shared" si="7"/>
        <v>0.03080405180628512</v>
      </c>
      <c r="E145" s="6">
        <f t="shared" si="8"/>
        <v>1.1138965162094172</v>
      </c>
    </row>
    <row r="146" spans="1:5" ht="12.75">
      <c r="A146">
        <v>12489.257813</v>
      </c>
      <c r="B146">
        <v>-121.821938</v>
      </c>
      <c r="C146" s="9">
        <f t="shared" si="6"/>
        <v>0.02746360153146756</v>
      </c>
      <c r="D146" s="10">
        <f t="shared" si="7"/>
        <v>0.03071550944999336</v>
      </c>
      <c r="E146" s="6">
        <f t="shared" si="8"/>
        <v>1.1184079194711514</v>
      </c>
    </row>
    <row r="147" spans="1:5" ht="12.75">
      <c r="A147">
        <v>12575.390625</v>
      </c>
      <c r="B147">
        <v>-122.410194</v>
      </c>
      <c r="C147" s="9">
        <f t="shared" si="6"/>
        <v>0.027275494672754946</v>
      </c>
      <c r="D147" s="10">
        <f t="shared" si="7"/>
        <v>0.030652432974975777</v>
      </c>
      <c r="E147" s="6">
        <f t="shared" si="8"/>
        <v>1.1238085080669133</v>
      </c>
    </row>
    <row r="148" spans="1:5" ht="12.75">
      <c r="A148">
        <v>12661.523438</v>
      </c>
      <c r="B148">
        <v>-121.959579</v>
      </c>
      <c r="C148" s="9">
        <f t="shared" si="6"/>
        <v>0.027089947088877315</v>
      </c>
      <c r="D148" s="10">
        <f t="shared" si="7"/>
        <v>0.030331843238663784</v>
      </c>
      <c r="E148" s="6">
        <f t="shared" si="8"/>
        <v>1.1196715570964528</v>
      </c>
    </row>
    <row r="149" spans="1:5" ht="12.75">
      <c r="A149">
        <v>12747.65625</v>
      </c>
      <c r="B149">
        <v>-121.519783</v>
      </c>
      <c r="C149" s="9">
        <f t="shared" si="6"/>
        <v>0.02690690690690691</v>
      </c>
      <c r="D149" s="10">
        <f t="shared" si="7"/>
        <v>0.03001825834715672</v>
      </c>
      <c r="E149" s="6">
        <f t="shared" si="8"/>
        <v>1.1156339318753556</v>
      </c>
    </row>
    <row r="150" spans="1:5" ht="12.75">
      <c r="A150">
        <v>12833.789063</v>
      </c>
      <c r="B150">
        <v>-121.858475</v>
      </c>
      <c r="C150" s="9">
        <f t="shared" si="6"/>
        <v>0.02672632363803407</v>
      </c>
      <c r="D150" s="10">
        <f t="shared" si="7"/>
        <v>0.029899896943783408</v>
      </c>
      <c r="E150" s="6">
        <f t="shared" si="8"/>
        <v>1.1187433538832496</v>
      </c>
    </row>
    <row r="151" spans="1:5" ht="12.75">
      <c r="A151">
        <v>12919.921875</v>
      </c>
      <c r="B151">
        <v>-121.932808</v>
      </c>
      <c r="C151" s="9">
        <f t="shared" si="6"/>
        <v>0.026548148148148147</v>
      </c>
      <c r="D151" s="10">
        <f t="shared" si="7"/>
        <v>0.029718681479632664</v>
      </c>
      <c r="E151" s="6">
        <f t="shared" si="8"/>
        <v>1.1194257811803598</v>
      </c>
    </row>
    <row r="152" spans="1:5" ht="12.75">
      <c r="A152">
        <v>13006.054688</v>
      </c>
      <c r="B152">
        <v>-120.266762</v>
      </c>
      <c r="C152" s="9">
        <f t="shared" si="6"/>
        <v>0.02637233259648431</v>
      </c>
      <c r="D152" s="10">
        <f t="shared" si="7"/>
        <v>0.02911849282620641</v>
      </c>
      <c r="E152" s="6">
        <f t="shared" si="8"/>
        <v>1.1041303502325839</v>
      </c>
    </row>
    <row r="153" spans="1:5" ht="12.75">
      <c r="A153">
        <v>13092.1875</v>
      </c>
      <c r="B153">
        <v>-120.577713</v>
      </c>
      <c r="C153" s="9">
        <f t="shared" si="6"/>
        <v>0.026198830409356725</v>
      </c>
      <c r="D153" s="10">
        <f t="shared" si="7"/>
        <v>0.029001714666557345</v>
      </c>
      <c r="E153" s="6">
        <f t="shared" si="8"/>
        <v>1.1069850910672558</v>
      </c>
    </row>
    <row r="154" spans="1:5" ht="12.75">
      <c r="A154">
        <v>13178.320313</v>
      </c>
      <c r="B154">
        <v>-121.474297</v>
      </c>
      <c r="C154" s="9">
        <f t="shared" si="6"/>
        <v>0.02602759622268714</v>
      </c>
      <c r="D154" s="10">
        <f t="shared" si="7"/>
        <v>0.02902640058755041</v>
      </c>
      <c r="E154" s="6">
        <f t="shared" si="8"/>
        <v>1.1152163395807309</v>
      </c>
    </row>
    <row r="155" spans="1:5" ht="12.75">
      <c r="A155">
        <v>13264.453125</v>
      </c>
      <c r="B155">
        <v>-122.352814</v>
      </c>
      <c r="C155" s="9">
        <f t="shared" si="6"/>
        <v>0.02585858585858586</v>
      </c>
      <c r="D155" s="10">
        <f t="shared" si="7"/>
        <v>0.029046476820548863</v>
      </c>
      <c r="E155" s="6">
        <f t="shared" si="8"/>
        <v>1.123281720794663</v>
      </c>
    </row>
    <row r="156" spans="1:5" ht="12.75">
      <c r="A156">
        <v>13350.585938</v>
      </c>
      <c r="B156">
        <v>-122.043907</v>
      </c>
      <c r="C156" s="9">
        <f t="shared" si="6"/>
        <v>0.02569175627143924</v>
      </c>
      <c r="D156" s="10">
        <f t="shared" si="7"/>
        <v>0.028786219002711895</v>
      </c>
      <c r="E156" s="6">
        <f t="shared" si="8"/>
        <v>1.120445745264705</v>
      </c>
    </row>
    <row r="157" spans="1:5" ht="12.75">
      <c r="A157">
        <v>13436.71875</v>
      </c>
      <c r="B157">
        <v>-122.204399</v>
      </c>
      <c r="C157" s="9">
        <f t="shared" si="6"/>
        <v>0.025527065527065528</v>
      </c>
      <c r="D157" s="10">
        <f t="shared" si="7"/>
        <v>0.028639304182713203</v>
      </c>
      <c r="E157" s="6">
        <f t="shared" si="8"/>
        <v>1.1219191705504836</v>
      </c>
    </row>
    <row r="158" spans="1:5" ht="12.75">
      <c r="A158">
        <v>13522.851563</v>
      </c>
      <c r="B158">
        <v>-122.814453</v>
      </c>
      <c r="C158" s="9">
        <f t="shared" si="6"/>
        <v>0.025364472752069947</v>
      </c>
      <c r="D158" s="10">
        <f t="shared" si="7"/>
        <v>0.028598947262348514</v>
      </c>
      <c r="E158" s="6">
        <f t="shared" si="8"/>
        <v>1.127519879553365</v>
      </c>
    </row>
    <row r="159" spans="1:5" ht="12.75">
      <c r="A159">
        <v>13608.984375</v>
      </c>
      <c r="B159">
        <v>-122.263428</v>
      </c>
      <c r="C159" s="9">
        <f t="shared" si="6"/>
        <v>0.02520393811533052</v>
      </c>
      <c r="D159" s="10">
        <f t="shared" si="7"/>
        <v>0.02829044001960138</v>
      </c>
      <c r="E159" s="6">
        <f t="shared" si="8"/>
        <v>1.1224610967598538</v>
      </c>
    </row>
    <row r="160" spans="1:5" ht="12.75">
      <c r="A160">
        <v>13695.117188</v>
      </c>
      <c r="B160">
        <v>-121.67205</v>
      </c>
      <c r="C160" s="9">
        <f t="shared" si="6"/>
        <v>0.025045422780357447</v>
      </c>
      <c r="D160" s="10">
        <f t="shared" si="7"/>
        <v>0.02797653484442427</v>
      </c>
      <c r="E160" s="6">
        <f t="shared" si="8"/>
        <v>1.1170318460890838</v>
      </c>
    </row>
    <row r="161" spans="1:5" ht="12.75">
      <c r="A161">
        <v>13781.25</v>
      </c>
      <c r="B161">
        <v>-121.322639</v>
      </c>
      <c r="C161" s="9">
        <f t="shared" si="6"/>
        <v>0.024888888888888887</v>
      </c>
      <c r="D161" s="10">
        <f t="shared" si="7"/>
        <v>0.027721842185944888</v>
      </c>
      <c r="E161" s="6">
        <f t="shared" si="8"/>
        <v>1.1138240163995714</v>
      </c>
    </row>
    <row r="162" spans="1:5" ht="12.75">
      <c r="A162">
        <v>13867.382813</v>
      </c>
      <c r="B162">
        <v>-121.609642</v>
      </c>
      <c r="C162" s="9">
        <f t="shared" si="6"/>
        <v>0.024734299516016398</v>
      </c>
      <c r="D162" s="10">
        <f t="shared" si="7"/>
        <v>0.027614828789620134</v>
      </c>
      <c r="E162" s="6">
        <f t="shared" si="8"/>
        <v>1.1164588983706</v>
      </c>
    </row>
    <row r="163" spans="1:5" ht="12.75">
      <c r="A163">
        <v>13953.515625</v>
      </c>
      <c r="B163">
        <v>-121.985039</v>
      </c>
      <c r="C163" s="9">
        <f t="shared" si="6"/>
        <v>0.02458161865569273</v>
      </c>
      <c r="D163" s="10">
        <f t="shared" si="7"/>
        <v>0.02752908494489401</v>
      </c>
      <c r="E163" s="6">
        <f t="shared" si="8"/>
        <v>1.1199052971444048</v>
      </c>
    </row>
    <row r="164" spans="1:5" ht="12.75">
      <c r="A164">
        <v>14039.648438</v>
      </c>
      <c r="B164">
        <v>-121.804764</v>
      </c>
      <c r="C164" s="9">
        <f t="shared" si="6"/>
        <v>0.024430811178407372</v>
      </c>
      <c r="D164" s="10">
        <f t="shared" si="7"/>
        <v>0.027319760720577173</v>
      </c>
      <c r="E164" s="6">
        <f t="shared" si="8"/>
        <v>1.1182502505165746</v>
      </c>
    </row>
    <row r="165" spans="1:5" ht="12.75">
      <c r="A165">
        <v>14125.78125</v>
      </c>
      <c r="B165">
        <v>-121.928345</v>
      </c>
      <c r="C165" s="9">
        <f t="shared" si="6"/>
        <v>0.024281842818428184</v>
      </c>
      <c r="D165" s="10">
        <f t="shared" si="7"/>
        <v>0.0271807259567461</v>
      </c>
      <c r="E165" s="6">
        <f t="shared" si="8"/>
        <v>1.1193848078168873</v>
      </c>
    </row>
    <row r="166" spans="1:5" ht="12.75">
      <c r="A166">
        <v>14211.914063</v>
      </c>
      <c r="B166">
        <v>-121.93927</v>
      </c>
      <c r="C166" s="9">
        <f t="shared" si="6"/>
        <v>0.024134680133831035</v>
      </c>
      <c r="D166" s="10">
        <f t="shared" si="7"/>
        <v>0.027018414965228096</v>
      </c>
      <c r="E166" s="6">
        <f t="shared" si="8"/>
        <v>1.1194851067180607</v>
      </c>
    </row>
    <row r="167" spans="1:5" ht="12.75">
      <c r="A167">
        <v>14298.046875</v>
      </c>
      <c r="B167">
        <v>-122.701157</v>
      </c>
      <c r="C167" s="9">
        <f t="shared" si="6"/>
        <v>0.02398929049531459</v>
      </c>
      <c r="D167" s="10">
        <f t="shared" si="7"/>
        <v>0.027023449852383065</v>
      </c>
      <c r="E167" s="6">
        <f t="shared" si="8"/>
        <v>1.1264797455206557</v>
      </c>
    </row>
    <row r="168" spans="1:5" ht="12.75">
      <c r="A168">
        <v>14384.179688</v>
      </c>
      <c r="B168">
        <v>-123.384872</v>
      </c>
      <c r="C168" s="9">
        <f t="shared" si="6"/>
        <v>0.023845642048405977</v>
      </c>
      <c r="D168" s="10">
        <f t="shared" si="7"/>
        <v>0.027011311091948292</v>
      </c>
      <c r="E168" s="6">
        <f t="shared" si="8"/>
        <v>1.1327567124053988</v>
      </c>
    </row>
    <row r="169" spans="1:5" ht="12.75">
      <c r="A169">
        <v>14470.3125</v>
      </c>
      <c r="B169">
        <v>-123.47776</v>
      </c>
      <c r="C169" s="9">
        <f t="shared" si="6"/>
        <v>0.023703703703703703</v>
      </c>
      <c r="D169" s="10">
        <f t="shared" si="7"/>
        <v>0.02687074339964796</v>
      </c>
      <c r="E169" s="6">
        <f t="shared" si="8"/>
        <v>1.1336094871726483</v>
      </c>
    </row>
    <row r="170" spans="1:5" ht="12.75">
      <c r="A170">
        <v>14556.445313</v>
      </c>
      <c r="B170">
        <v>-122.484482</v>
      </c>
      <c r="C170" s="9">
        <f t="shared" si="6"/>
        <v>0.023563445101097258</v>
      </c>
      <c r="D170" s="10">
        <f t="shared" si="7"/>
        <v>0.02649687068735416</v>
      </c>
      <c r="E170" s="6">
        <f t="shared" si="8"/>
        <v>1.124490522233538</v>
      </c>
    </row>
    <row r="171" spans="1:5" ht="12.75">
      <c r="A171">
        <v>14642.578125</v>
      </c>
      <c r="B171">
        <v>-122.63015</v>
      </c>
      <c r="C171" s="9">
        <f t="shared" si="6"/>
        <v>0.02342483660130719</v>
      </c>
      <c r="D171" s="10">
        <f t="shared" si="7"/>
        <v>0.026372333501397432</v>
      </c>
      <c r="E171" s="6">
        <f t="shared" si="8"/>
        <v>1.1258278531567543</v>
      </c>
    </row>
    <row r="172" spans="1:5" ht="12.75">
      <c r="A172">
        <v>14728.710938</v>
      </c>
      <c r="B172">
        <v>-121.915833</v>
      </c>
      <c r="C172" s="9">
        <f t="shared" si="6"/>
        <v>0.023287849251970975</v>
      </c>
      <c r="D172" s="10">
        <f t="shared" si="7"/>
        <v>0.026065389615900443</v>
      </c>
      <c r="E172" s="6">
        <f t="shared" si="8"/>
        <v>1.119269939180596</v>
      </c>
    </row>
    <row r="173" spans="1:5" ht="12.75">
      <c r="A173">
        <v>14814.84375</v>
      </c>
      <c r="B173">
        <v>-120.768082</v>
      </c>
      <c r="C173" s="9">
        <f t="shared" si="6"/>
        <v>0.023152454780361757</v>
      </c>
      <c r="D173" s="10">
        <f t="shared" si="7"/>
        <v>0.025669886188065982</v>
      </c>
      <c r="E173" s="6">
        <f t="shared" si="8"/>
        <v>1.1087328074532963</v>
      </c>
    </row>
    <row r="174" spans="1:5" ht="12.75">
      <c r="A174">
        <v>14900.976563</v>
      </c>
      <c r="B174">
        <v>-121.197067</v>
      </c>
      <c r="C174" s="9">
        <f t="shared" si="6"/>
        <v>0.023018625561205777</v>
      </c>
      <c r="D174" s="10">
        <f t="shared" si="7"/>
        <v>0.025612161273692237</v>
      </c>
      <c r="E174" s="6">
        <f t="shared" si="8"/>
        <v>1.1126711803704497</v>
      </c>
    </row>
    <row r="175" spans="1:5" ht="12.75">
      <c r="A175">
        <v>14987.109375</v>
      </c>
      <c r="B175">
        <v>-122.479492</v>
      </c>
      <c r="C175" s="9">
        <f t="shared" si="6"/>
        <v>0.022886334610472542</v>
      </c>
      <c r="D175" s="10">
        <f t="shared" si="7"/>
        <v>0.025734417898981628</v>
      </c>
      <c r="E175" s="6">
        <f t="shared" si="8"/>
        <v>1.1244447106530477</v>
      </c>
    </row>
    <row r="176" spans="1:5" ht="12.75">
      <c r="A176">
        <v>15073.242188</v>
      </c>
      <c r="B176">
        <v>-121.917984</v>
      </c>
      <c r="C176" s="9">
        <f t="shared" si="6"/>
        <v>0.022755555554800723</v>
      </c>
      <c r="D176" s="10">
        <f t="shared" si="7"/>
        <v>0.02547005865029789</v>
      </c>
      <c r="E176" s="6">
        <f t="shared" si="8"/>
        <v>1.1192896868177973</v>
      </c>
    </row>
    <row r="177" spans="1:5" ht="12.75">
      <c r="A177">
        <v>15159.375</v>
      </c>
      <c r="B177">
        <v>-121.148926</v>
      </c>
      <c r="C177" s="9">
        <f t="shared" si="6"/>
        <v>0.022626262626262626</v>
      </c>
      <c r="D177" s="10">
        <f t="shared" si="7"/>
        <v>0.02516559028247373</v>
      </c>
      <c r="E177" s="6">
        <f t="shared" si="8"/>
        <v>1.1122292133771872</v>
      </c>
    </row>
    <row r="178" spans="1:5" ht="12.75">
      <c r="A178">
        <v>15245.507813</v>
      </c>
      <c r="B178">
        <v>-119.330284</v>
      </c>
      <c r="C178" s="9">
        <f t="shared" si="6"/>
        <v>0.022498430633285982</v>
      </c>
      <c r="D178" s="10">
        <f t="shared" si="7"/>
        <v>0.024647769782102622</v>
      </c>
      <c r="E178" s="6">
        <f t="shared" si="8"/>
        <v>1.0955328477728012</v>
      </c>
    </row>
    <row r="179" spans="1:5" ht="12.75">
      <c r="A179">
        <v>15331.640625</v>
      </c>
      <c r="B179">
        <v>-117.283417</v>
      </c>
      <c r="C179" s="9">
        <f t="shared" si="6"/>
        <v>0.022372034956304618</v>
      </c>
      <c r="D179" s="10">
        <f t="shared" si="7"/>
        <v>0.024088892258747</v>
      </c>
      <c r="E179" s="6">
        <f t="shared" si="8"/>
        <v>1.0767412220567159</v>
      </c>
    </row>
    <row r="180" spans="1:5" ht="12.75">
      <c r="A180">
        <v>15417.773438</v>
      </c>
      <c r="B180">
        <v>-114.846161</v>
      </c>
      <c r="C180" s="9">
        <f t="shared" si="6"/>
        <v>0.022247051520073065</v>
      </c>
      <c r="D180" s="10">
        <f t="shared" si="7"/>
        <v>0.023456524953230716</v>
      </c>
      <c r="E180" s="6">
        <f t="shared" si="8"/>
        <v>1.054365560850451</v>
      </c>
    </row>
    <row r="181" spans="1:5" ht="12.75">
      <c r="A181">
        <v>15503.90625</v>
      </c>
      <c r="B181">
        <v>-114.622101</v>
      </c>
      <c r="C181" s="9">
        <f t="shared" si="6"/>
        <v>0.022123456790123456</v>
      </c>
      <c r="D181" s="10">
        <f t="shared" si="7"/>
        <v>0.023280702476080682</v>
      </c>
      <c r="E181" s="6">
        <f t="shared" si="8"/>
        <v>1.0523085382603434</v>
      </c>
    </row>
    <row r="182" spans="1:5" ht="12.75">
      <c r="A182">
        <v>15590.039063</v>
      </c>
      <c r="B182">
        <v>-118.865608</v>
      </c>
      <c r="C182" s="9">
        <f t="shared" si="6"/>
        <v>0.02200122774637848</v>
      </c>
      <c r="D182" s="10">
        <f t="shared" si="7"/>
        <v>0.024009209559397456</v>
      </c>
      <c r="E182" s="6">
        <f t="shared" si="8"/>
        <v>1.0912668072966745</v>
      </c>
    </row>
    <row r="183" spans="1:5" ht="12.75">
      <c r="A183">
        <v>15676.171875</v>
      </c>
      <c r="B183">
        <v>-122.365219</v>
      </c>
      <c r="C183" s="9">
        <f t="shared" si="6"/>
        <v>0.02188034188034188</v>
      </c>
      <c r="D183" s="10">
        <f t="shared" si="7"/>
        <v>0.024580279950188678</v>
      </c>
      <c r="E183" s="6">
        <f t="shared" si="8"/>
        <v>1.123395607098467</v>
      </c>
    </row>
    <row r="184" spans="1:5" ht="12.75">
      <c r="A184">
        <v>15762.304688</v>
      </c>
      <c r="B184">
        <v>-117.518463</v>
      </c>
      <c r="C184" s="9">
        <f t="shared" si="6"/>
        <v>0.021760777169922956</v>
      </c>
      <c r="D184" s="10">
        <f t="shared" si="7"/>
        <v>0.023477682981601636</v>
      </c>
      <c r="E184" s="6">
        <f t="shared" si="8"/>
        <v>1.0788991035693216</v>
      </c>
    </row>
    <row r="185" spans="1:5" ht="12.75">
      <c r="A185">
        <v>15848.4375</v>
      </c>
      <c r="B185">
        <v>-110.365189</v>
      </c>
      <c r="C185" s="9">
        <f t="shared" si="6"/>
        <v>0.021642512077294687</v>
      </c>
      <c r="D185" s="10">
        <f t="shared" si="7"/>
        <v>0.02192878196158234</v>
      </c>
      <c r="E185" s="6">
        <f t="shared" si="8"/>
        <v>1.0132272022427553</v>
      </c>
    </row>
    <row r="186" spans="1:5" ht="12.75">
      <c r="A186">
        <v>15934.570313</v>
      </c>
      <c r="B186">
        <v>-111.674294</v>
      </c>
      <c r="C186" s="9">
        <f t="shared" si="6"/>
        <v>0.02152552552485009</v>
      </c>
      <c r="D186" s="10">
        <f t="shared" si="7"/>
        <v>0.02206895190339926</v>
      </c>
      <c r="E186" s="6">
        <f t="shared" si="8"/>
        <v>1.025245672999798</v>
      </c>
    </row>
    <row r="187" spans="1:5" ht="12.75">
      <c r="A187">
        <v>16020.703125</v>
      </c>
      <c r="B187">
        <v>-113.630783</v>
      </c>
      <c r="C187" s="9">
        <f t="shared" si="6"/>
        <v>0.02140979689366786</v>
      </c>
      <c r="D187" s="10">
        <f t="shared" si="7"/>
        <v>0.02233486213702128</v>
      </c>
      <c r="E187" s="6">
        <f t="shared" si="8"/>
        <v>1.0432075674490409</v>
      </c>
    </row>
    <row r="188" spans="1:5" ht="12.75">
      <c r="A188">
        <v>16106.835938</v>
      </c>
      <c r="B188">
        <v>-106.758751</v>
      </c>
      <c r="C188" s="9">
        <f t="shared" si="6"/>
        <v>0.02129530600052729</v>
      </c>
      <c r="D188" s="10">
        <f t="shared" si="7"/>
        <v>0.02087190544811701</v>
      </c>
      <c r="E188" s="6">
        <f t="shared" si="8"/>
        <v>0.9801176582106969</v>
      </c>
    </row>
    <row r="189" spans="1:5" ht="12.75">
      <c r="A189">
        <v>16192.96875</v>
      </c>
      <c r="B189">
        <v>-109.512825</v>
      </c>
      <c r="C189" s="9">
        <f t="shared" si="6"/>
        <v>0.021182033096926713</v>
      </c>
      <c r="D189" s="10">
        <f t="shared" si="7"/>
        <v>0.021296456814763116</v>
      </c>
      <c r="E189" s="6">
        <f t="shared" si="8"/>
        <v>1.0054019232862499</v>
      </c>
    </row>
    <row r="190" spans="1:5" ht="12.75">
      <c r="A190">
        <v>16279.101563</v>
      </c>
      <c r="B190">
        <v>-124.755089</v>
      </c>
      <c r="C190" s="9">
        <f t="shared" si="6"/>
        <v>0.021069958847089478</v>
      </c>
      <c r="D190" s="10">
        <f t="shared" si="7"/>
        <v>0.02413218728955297</v>
      </c>
      <c r="E190" s="6">
        <f t="shared" si="8"/>
        <v>1.1453362327229462</v>
      </c>
    </row>
    <row r="191" spans="1:5" ht="12.75">
      <c r="A191">
        <v>16365.234375</v>
      </c>
      <c r="B191">
        <v>-139.854263</v>
      </c>
      <c r="C191" s="9">
        <f t="shared" si="6"/>
        <v>0.02095906432748538</v>
      </c>
      <c r="D191" s="10">
        <f t="shared" si="7"/>
        <v>0.026910534821158322</v>
      </c>
      <c r="E191" s="6">
        <f t="shared" si="8"/>
        <v>1.2839568790229</v>
      </c>
    </row>
    <row r="192" spans="1:5" ht="12.75">
      <c r="A192">
        <v>16451.367188</v>
      </c>
      <c r="B192">
        <v>-142.55574</v>
      </c>
      <c r="C192" s="9">
        <f t="shared" si="6"/>
        <v>0.020849331005765404</v>
      </c>
      <c r="D192" s="10">
        <f t="shared" si="7"/>
        <v>0.02728673433619892</v>
      </c>
      <c r="E192" s="6">
        <f t="shared" si="8"/>
        <v>1.3087582680064602</v>
      </c>
    </row>
    <row r="193" spans="1:5" ht="12.75">
      <c r="A193">
        <v>16537.5</v>
      </c>
      <c r="B193">
        <v>-138.517487</v>
      </c>
      <c r="C193" s="9">
        <f t="shared" si="6"/>
        <v>0.02074074074074074</v>
      </c>
      <c r="D193" s="10">
        <f t="shared" si="7"/>
        <v>0.026375675816830802</v>
      </c>
      <c r="E193" s="6">
        <f t="shared" si="8"/>
        <v>1.2716843697400566</v>
      </c>
    </row>
    <row r="194" spans="1:5" ht="12.75">
      <c r="A194">
        <v>16623.632813</v>
      </c>
      <c r="B194">
        <v>-137.627747</v>
      </c>
      <c r="C194" s="9">
        <f aca="true" t="shared" si="9" ref="C194:C256">343/A194</f>
        <v>0.02063327576218884</v>
      </c>
      <c r="D194" s="10">
        <f aca="true" t="shared" si="10" ref="D194:D256">+C194*E194</f>
        <v>0.026070473104331127</v>
      </c>
      <c r="E194" s="6">
        <f aca="true" t="shared" si="11" ref="E194:E256">+B194/B$257</f>
        <v>1.2635159537830698</v>
      </c>
    </row>
    <row r="195" spans="1:5" ht="12.75">
      <c r="A195">
        <v>16709.765625</v>
      </c>
      <c r="B195">
        <v>-142.469025</v>
      </c>
      <c r="C195" s="9">
        <f t="shared" si="9"/>
        <v>0.02052691867124857</v>
      </c>
      <c r="D195" s="10">
        <f t="shared" si="10"/>
        <v>0.026848432997543425</v>
      </c>
      <c r="E195" s="6">
        <f t="shared" si="11"/>
        <v>1.3079621655611278</v>
      </c>
    </row>
    <row r="196" spans="1:5" ht="12.75">
      <c r="A196">
        <v>16795.898438</v>
      </c>
      <c r="B196">
        <v>-139.682404</v>
      </c>
      <c r="C196" s="9">
        <f t="shared" si="9"/>
        <v>0.020421652421044486</v>
      </c>
      <c r="D196" s="10">
        <f t="shared" si="10"/>
        <v>0.026188300190467258</v>
      </c>
      <c r="E196" s="6">
        <f t="shared" si="11"/>
        <v>1.2823790969765134</v>
      </c>
    </row>
    <row r="197" spans="1:5" ht="12.75">
      <c r="A197">
        <v>16882.03125</v>
      </c>
      <c r="B197">
        <v>-137.666077</v>
      </c>
      <c r="C197" s="9">
        <f t="shared" si="9"/>
        <v>0.020317460317460317</v>
      </c>
      <c r="D197" s="10">
        <f t="shared" si="10"/>
        <v>0.025678584871615825</v>
      </c>
      <c r="E197" s="6">
        <f t="shared" si="11"/>
        <v>1.2638678491498414</v>
      </c>
    </row>
    <row r="198" spans="1:5" ht="12.75">
      <c r="A198">
        <v>16968.164063</v>
      </c>
      <c r="B198">
        <v>-140.268921</v>
      </c>
      <c r="C198" s="9">
        <f t="shared" si="9"/>
        <v>0.020214326000532377</v>
      </c>
      <c r="D198" s="10">
        <f t="shared" si="10"/>
        <v>0.026031275655302194</v>
      </c>
      <c r="E198" s="6">
        <f t="shared" si="11"/>
        <v>1.287763720374185</v>
      </c>
    </row>
    <row r="199" spans="1:5" ht="12.75">
      <c r="A199">
        <v>17054.296875</v>
      </c>
      <c r="B199">
        <v>-141.316071</v>
      </c>
      <c r="C199" s="9">
        <f t="shared" si="9"/>
        <v>0.020112233445566778</v>
      </c>
      <c r="D199" s="10">
        <f t="shared" si="10"/>
        <v>0.026093154456230307</v>
      </c>
      <c r="E199" s="6">
        <f t="shared" si="11"/>
        <v>1.2973772667690404</v>
      </c>
    </row>
    <row r="200" spans="1:5" ht="12.75">
      <c r="A200">
        <v>17140.429688</v>
      </c>
      <c r="B200">
        <v>-147.203751</v>
      </c>
      <c r="C200" s="9">
        <f t="shared" si="9"/>
        <v>0.02001116694525657</v>
      </c>
      <c r="D200" s="10">
        <f t="shared" si="10"/>
        <v>0.027043694502494563</v>
      </c>
      <c r="E200" s="6">
        <f t="shared" si="11"/>
        <v>1.3514301577952192</v>
      </c>
    </row>
    <row r="201" spans="1:5" ht="12.75">
      <c r="A201">
        <v>17226.5625</v>
      </c>
      <c r="B201">
        <v>-151.799667</v>
      </c>
      <c r="C201" s="9">
        <f t="shared" si="9"/>
        <v>0.019911111111111112</v>
      </c>
      <c r="D201" s="10">
        <f t="shared" si="10"/>
        <v>0.027748597934490932</v>
      </c>
      <c r="E201" s="6">
        <f t="shared" si="11"/>
        <v>1.3936237801920668</v>
      </c>
    </row>
    <row r="202" spans="1:5" ht="12.75">
      <c r="A202">
        <v>17312.695313</v>
      </c>
      <c r="B202">
        <v>-142.824997</v>
      </c>
      <c r="C202" s="9">
        <f t="shared" si="9"/>
        <v>0.019812050856254794</v>
      </c>
      <c r="D202" s="10">
        <f t="shared" si="10"/>
        <v>0.025978159994587857</v>
      </c>
      <c r="E202" s="6">
        <f t="shared" si="11"/>
        <v>1.311230229675409</v>
      </c>
    </row>
    <row r="203" spans="1:5" ht="12.75">
      <c r="A203">
        <v>17398.828125</v>
      </c>
      <c r="B203">
        <v>-141.989532</v>
      </c>
      <c r="C203" s="9">
        <f t="shared" si="9"/>
        <v>0.019713971397139714</v>
      </c>
      <c r="D203" s="10">
        <f t="shared" si="10"/>
        <v>0.025698346427030012</v>
      </c>
      <c r="E203" s="6">
        <f t="shared" si="11"/>
        <v>1.3035600949871808</v>
      </c>
    </row>
    <row r="204" spans="1:5" ht="12.75">
      <c r="A204">
        <v>17484.960938</v>
      </c>
      <c r="B204">
        <v>-146.124817</v>
      </c>
      <c r="C204" s="9">
        <f t="shared" si="9"/>
        <v>0.019616858236986928</v>
      </c>
      <c r="D204" s="10">
        <f t="shared" si="10"/>
        <v>0.026316502073081855</v>
      </c>
      <c r="E204" s="6">
        <f t="shared" si="11"/>
        <v>1.3415248127481991</v>
      </c>
    </row>
    <row r="205" spans="1:5" ht="12.75">
      <c r="A205">
        <v>17571.09375</v>
      </c>
      <c r="B205">
        <v>-145.344635</v>
      </c>
      <c r="C205" s="9">
        <f t="shared" si="9"/>
        <v>0.01952069716775599</v>
      </c>
      <c r="D205" s="10">
        <f t="shared" si="10"/>
        <v>0.026047680680885314</v>
      </c>
      <c r="E205" s="6">
        <f t="shared" si="11"/>
        <v>1.3343622134516027</v>
      </c>
    </row>
    <row r="206" spans="1:5" ht="12.75">
      <c r="A206">
        <v>17657.226563</v>
      </c>
      <c r="B206">
        <v>-144.551498</v>
      </c>
      <c r="C206" s="9">
        <f t="shared" si="9"/>
        <v>0.019425474254192474</v>
      </c>
      <c r="D206" s="10">
        <f t="shared" si="10"/>
        <v>0.02577917155302238</v>
      </c>
      <c r="E206" s="6">
        <f t="shared" si="11"/>
        <v>1.327080678478603</v>
      </c>
    </row>
    <row r="207" spans="1:5" ht="12.75">
      <c r="A207">
        <v>17743.359375</v>
      </c>
      <c r="B207">
        <v>-145.744415</v>
      </c>
      <c r="C207" s="9">
        <f t="shared" si="9"/>
        <v>0.019331175836030206</v>
      </c>
      <c r="D207" s="10">
        <f t="shared" si="10"/>
        <v>0.0258657408491183</v>
      </c>
      <c r="E207" s="6">
        <f t="shared" si="11"/>
        <v>1.3380324646837425</v>
      </c>
    </row>
    <row r="208" spans="1:5" ht="12.75">
      <c r="A208">
        <v>17829.492188</v>
      </c>
      <c r="B208">
        <v>-141.777542</v>
      </c>
      <c r="C208" s="9">
        <f t="shared" si="9"/>
        <v>0.019237788512611338</v>
      </c>
      <c r="D208" s="10">
        <f t="shared" si="10"/>
        <v>0.025040172609578873</v>
      </c>
      <c r="E208" s="6">
        <f t="shared" si="11"/>
        <v>1.3016138831739303</v>
      </c>
    </row>
    <row r="209" spans="1:5" ht="12.75">
      <c r="A209">
        <v>17915.625</v>
      </c>
      <c r="B209">
        <v>-140.067139</v>
      </c>
      <c r="C209" s="9">
        <f t="shared" si="9"/>
        <v>0.019145299145299145</v>
      </c>
      <c r="D209" s="10">
        <f t="shared" si="10"/>
        <v>0.024619155075322034</v>
      </c>
      <c r="E209" s="6">
        <f t="shared" si="11"/>
        <v>1.285911224916374</v>
      </c>
    </row>
    <row r="210" spans="1:5" ht="12.75">
      <c r="A210">
        <v>18001.757813</v>
      </c>
      <c r="B210">
        <v>-144.297684</v>
      </c>
      <c r="C210" s="9">
        <f t="shared" si="9"/>
        <v>0.01905369484263931</v>
      </c>
      <c r="D210" s="10">
        <f t="shared" si="10"/>
        <v>0.02524139165553194</v>
      </c>
      <c r="E210" s="6">
        <f t="shared" si="11"/>
        <v>1.3247504940115602</v>
      </c>
    </row>
    <row r="211" spans="1:5" ht="12.75">
      <c r="A211">
        <v>18087.890625</v>
      </c>
      <c r="B211">
        <v>-144.098465</v>
      </c>
      <c r="C211" s="9">
        <f t="shared" si="9"/>
        <v>0.018962962962962963</v>
      </c>
      <c r="D211" s="10">
        <f t="shared" si="10"/>
        <v>0.025086511950318195</v>
      </c>
      <c r="E211" s="6">
        <f t="shared" si="11"/>
        <v>1.322921528630061</v>
      </c>
    </row>
    <row r="212" spans="1:5" ht="12.75">
      <c r="A212">
        <v>18174.023438</v>
      </c>
      <c r="B212">
        <v>-139.26265</v>
      </c>
      <c r="C212" s="9">
        <f t="shared" si="9"/>
        <v>0.01887309110006002</v>
      </c>
      <c r="D212" s="10">
        <f t="shared" si="10"/>
        <v>0.024129727685909378</v>
      </c>
      <c r="E212" s="6">
        <f t="shared" si="11"/>
        <v>1.2785254708929286</v>
      </c>
    </row>
    <row r="213" spans="1:5" ht="12.75">
      <c r="A213">
        <v>18260.15625</v>
      </c>
      <c r="B213">
        <v>-140.47493</v>
      </c>
      <c r="C213" s="9">
        <f t="shared" si="9"/>
        <v>0.018784067085953877</v>
      </c>
      <c r="D213" s="10">
        <f t="shared" si="10"/>
        <v>0.02422496646142155</v>
      </c>
      <c r="E213" s="6">
        <f t="shared" si="11"/>
        <v>1.2896550225555894</v>
      </c>
    </row>
    <row r="214" spans="1:5" ht="12.75">
      <c r="A214">
        <v>18346.289063</v>
      </c>
      <c r="B214">
        <v>-143.631027</v>
      </c>
      <c r="C214" s="9">
        <f t="shared" si="9"/>
        <v>0.018695878977059592</v>
      </c>
      <c r="D214" s="10">
        <f t="shared" si="10"/>
        <v>0.024652949346976268</v>
      </c>
      <c r="E214" s="6">
        <f t="shared" si="11"/>
        <v>1.3186301311228095</v>
      </c>
    </row>
    <row r="215" spans="1:5" ht="12.75">
      <c r="A215">
        <v>18432.421875</v>
      </c>
      <c r="B215">
        <v>-147.056702</v>
      </c>
      <c r="C215" s="9">
        <f t="shared" si="9"/>
        <v>0.018608515057113188</v>
      </c>
      <c r="D215" s="10">
        <f t="shared" si="10"/>
        <v>0.025122986769000433</v>
      </c>
      <c r="E215" s="6">
        <f t="shared" si="11"/>
        <v>1.3500801483564406</v>
      </c>
    </row>
    <row r="216" spans="1:5" ht="12.75">
      <c r="A216">
        <v>18518.554688</v>
      </c>
      <c r="B216">
        <v>-144.330368</v>
      </c>
      <c r="C216" s="9">
        <f t="shared" si="9"/>
        <v>0.018521963823789313</v>
      </c>
      <c r="D216" s="10">
        <f t="shared" si="10"/>
        <v>0.024542538449466453</v>
      </c>
      <c r="E216" s="6">
        <f t="shared" si="11"/>
        <v>1.3250505552734322</v>
      </c>
    </row>
    <row r="217" spans="1:5" ht="12.75">
      <c r="A217">
        <v>18604.6875</v>
      </c>
      <c r="B217">
        <v>-144.134293</v>
      </c>
      <c r="C217" s="9">
        <f t="shared" si="9"/>
        <v>0.01843621399176955</v>
      </c>
      <c r="D217" s="10">
        <f t="shared" si="10"/>
        <v>0.02439572853357806</v>
      </c>
      <c r="E217" s="6">
        <f t="shared" si="11"/>
        <v>1.3232504539418455</v>
      </c>
    </row>
    <row r="218" spans="1:5" ht="12.75">
      <c r="A218">
        <v>18690.820313</v>
      </c>
      <c r="B218">
        <v>-145.213715</v>
      </c>
      <c r="C218" s="9">
        <f t="shared" si="9"/>
        <v>0.018351254479795822</v>
      </c>
      <c r="D218" s="10">
        <f t="shared" si="10"/>
        <v>0.024465163545210937</v>
      </c>
      <c r="E218" s="6">
        <f t="shared" si="11"/>
        <v>1.3331602791594626</v>
      </c>
    </row>
    <row r="219" spans="1:5" ht="12.75">
      <c r="A219">
        <v>18776.953125</v>
      </c>
      <c r="B219">
        <v>-146.009033</v>
      </c>
      <c r="C219" s="9">
        <f t="shared" si="9"/>
        <v>0.018267074413863403</v>
      </c>
      <c r="D219" s="10">
        <f t="shared" si="10"/>
        <v>0.02448631612889354</v>
      </c>
      <c r="E219" s="6">
        <f t="shared" si="11"/>
        <v>1.3404618371899868</v>
      </c>
    </row>
    <row r="220" spans="1:5" ht="12.75">
      <c r="A220">
        <v>18863.085938</v>
      </c>
      <c r="B220">
        <v>-145.769562</v>
      </c>
      <c r="C220" s="9">
        <f t="shared" si="9"/>
        <v>0.018183663114687974</v>
      </c>
      <c r="D220" s="10">
        <f t="shared" si="10"/>
        <v>0.024334529572910893</v>
      </c>
      <c r="E220" s="6">
        <f t="shared" si="11"/>
        <v>1.338263331179652</v>
      </c>
    </row>
    <row r="221" spans="1:5" ht="12.75">
      <c r="A221">
        <v>18949.21875</v>
      </c>
      <c r="B221">
        <v>-143.834717</v>
      </c>
      <c r="C221" s="9">
        <f t="shared" si="9"/>
        <v>0.0181010101010101</v>
      </c>
      <c r="D221" s="10">
        <f t="shared" si="10"/>
        <v>0.02390238643249753</v>
      </c>
      <c r="E221" s="6">
        <f t="shared" si="11"/>
        <v>1.3205001433132006</v>
      </c>
    </row>
    <row r="222" spans="1:5" ht="12.75">
      <c r="A222">
        <v>19035.351563</v>
      </c>
      <c r="B222">
        <v>-144.893509</v>
      </c>
      <c r="C222" s="9">
        <f t="shared" si="9"/>
        <v>0.0180191050774553</v>
      </c>
      <c r="D222" s="10">
        <f t="shared" si="10"/>
        <v>0.02396938424783389</v>
      </c>
      <c r="E222" s="6">
        <f t="shared" si="11"/>
        <v>1.3302205711549633</v>
      </c>
    </row>
    <row r="223" spans="1:5" ht="12.75">
      <c r="A223">
        <v>19121.484375</v>
      </c>
      <c r="B223">
        <v>-147.893219</v>
      </c>
      <c r="C223" s="9">
        <f t="shared" si="9"/>
        <v>0.017937937937937937</v>
      </c>
      <c r="D223" s="10">
        <f t="shared" si="10"/>
        <v>0.02435541355838127</v>
      </c>
      <c r="E223" s="6">
        <f t="shared" si="11"/>
        <v>1.3577599411173489</v>
      </c>
    </row>
    <row r="224" spans="1:5" ht="12.75">
      <c r="A224">
        <v>19207.617188</v>
      </c>
      <c r="B224">
        <v>-147.031479</v>
      </c>
      <c r="C224" s="9">
        <f t="shared" si="9"/>
        <v>0.017857498753894887</v>
      </c>
      <c r="D224" s="10">
        <f t="shared" si="10"/>
        <v>0.024104919409031193</v>
      </c>
      <c r="E224" s="6">
        <f t="shared" si="11"/>
        <v>1.3498485841290446</v>
      </c>
    </row>
    <row r="225" spans="1:5" ht="12.75">
      <c r="A225">
        <v>19293.75</v>
      </c>
      <c r="B225">
        <v>-144.223404</v>
      </c>
      <c r="C225" s="9">
        <f t="shared" si="9"/>
        <v>0.017777777777777778</v>
      </c>
      <c r="D225" s="10">
        <f t="shared" si="10"/>
        <v>0.02353899650293964</v>
      </c>
      <c r="E225" s="6">
        <f t="shared" si="11"/>
        <v>1.3240685532903549</v>
      </c>
    </row>
    <row r="226" spans="1:5" ht="12.75">
      <c r="A226">
        <v>19379.882813</v>
      </c>
      <c r="B226">
        <v>-143.431198</v>
      </c>
      <c r="C226" s="9">
        <f t="shared" si="9"/>
        <v>0.017698765431642137</v>
      </c>
      <c r="D226" s="10">
        <f t="shared" si="10"/>
        <v>0.023305655835707758</v>
      </c>
      <c r="E226" s="6">
        <f t="shared" si="11"/>
        <v>1.316795565528064</v>
      </c>
    </row>
    <row r="227" spans="1:5" ht="12.75">
      <c r="A227">
        <v>19466.015625</v>
      </c>
      <c r="B227">
        <v>-144.644043</v>
      </c>
      <c r="C227" s="9">
        <f t="shared" si="9"/>
        <v>0.017620452310717797</v>
      </c>
      <c r="D227" s="10">
        <f t="shared" si="10"/>
        <v>0.023398732598407936</v>
      </c>
      <c r="E227" s="6">
        <f t="shared" si="11"/>
        <v>1.3279303042734862</v>
      </c>
    </row>
    <row r="228" spans="1:5" ht="12.75">
      <c r="A228">
        <v>19552.148438</v>
      </c>
      <c r="B228">
        <v>-145.223694</v>
      </c>
      <c r="C228" s="9">
        <f t="shared" si="9"/>
        <v>0.017542829172336502</v>
      </c>
      <c r="D228" s="10">
        <f t="shared" si="10"/>
        <v>0.023389010205045146</v>
      </c>
      <c r="E228" s="6">
        <f t="shared" si="11"/>
        <v>1.3332518931397654</v>
      </c>
    </row>
    <row r="229" spans="1:5" ht="12.75">
      <c r="A229">
        <v>19638.28125</v>
      </c>
      <c r="B229">
        <v>-145.77597</v>
      </c>
      <c r="C229" s="9">
        <f t="shared" si="9"/>
        <v>0.01746588693957115</v>
      </c>
      <c r="D229" s="10">
        <f t="shared" si="10"/>
        <v>0.023374983552063355</v>
      </c>
      <c r="E229" s="6">
        <f t="shared" si="11"/>
        <v>1.3383221609607703</v>
      </c>
    </row>
    <row r="230" spans="1:5" ht="12.75">
      <c r="A230">
        <v>19724.414063</v>
      </c>
      <c r="B230">
        <v>-147.817291</v>
      </c>
      <c r="C230" s="9">
        <f t="shared" si="9"/>
        <v>0.01738961669048592</v>
      </c>
      <c r="D230" s="10">
        <f t="shared" si="10"/>
        <v>0.02359880314531489</v>
      </c>
      <c r="E230" s="6">
        <f t="shared" si="11"/>
        <v>1.3570628706397017</v>
      </c>
    </row>
    <row r="231" spans="1:5" ht="12.75">
      <c r="A231">
        <v>19810.546875</v>
      </c>
      <c r="B231">
        <v>-147.951233</v>
      </c>
      <c r="C231" s="9">
        <f t="shared" si="9"/>
        <v>0.017314009661835748</v>
      </c>
      <c r="D231" s="10">
        <f t="shared" si="10"/>
        <v>0.023517490315931158</v>
      </c>
      <c r="E231" s="6">
        <f t="shared" si="11"/>
        <v>1.3582925489391044</v>
      </c>
    </row>
    <row r="232" spans="1:5" ht="12.75">
      <c r="A232">
        <v>19896.679688</v>
      </c>
      <c r="B232">
        <v>-146.67482</v>
      </c>
      <c r="C232" s="9">
        <f t="shared" si="9"/>
        <v>0.017239057238624025</v>
      </c>
      <c r="D232" s="10">
        <f t="shared" si="10"/>
        <v>0.023213669932054662</v>
      </c>
      <c r="E232" s="6">
        <f t="shared" si="11"/>
        <v>1.3465742128893536</v>
      </c>
    </row>
    <row r="233" spans="1:5" ht="12.75">
      <c r="A233">
        <v>19982.8125</v>
      </c>
      <c r="B233">
        <v>-146.900345</v>
      </c>
      <c r="C233" s="9">
        <f t="shared" si="9"/>
        <v>0.017164750957854406</v>
      </c>
      <c r="D233" s="10">
        <f t="shared" si="10"/>
        <v>0.023149150151610134</v>
      </c>
      <c r="E233" s="6">
        <f t="shared" si="11"/>
        <v>1.3486446851719296</v>
      </c>
    </row>
    <row r="234" spans="1:5" ht="12.75">
      <c r="A234">
        <v>20068.945313</v>
      </c>
      <c r="B234">
        <v>-147.922867</v>
      </c>
      <c r="C234" s="9">
        <f t="shared" si="9"/>
        <v>0.01709108249838201</v>
      </c>
      <c r="D234" s="10">
        <f t="shared" si="10"/>
        <v>0.02321023916659115</v>
      </c>
      <c r="E234" s="6">
        <f t="shared" si="11"/>
        <v>1.358032129842474</v>
      </c>
    </row>
    <row r="235" spans="1:5" ht="12.75">
      <c r="A235">
        <v>20155.078125</v>
      </c>
      <c r="B235">
        <v>-145.629379</v>
      </c>
      <c r="C235" s="9">
        <f t="shared" si="9"/>
        <v>0.01701804368471035</v>
      </c>
      <c r="D235" s="10">
        <f t="shared" si="10"/>
        <v>0.022752722036466274</v>
      </c>
      <c r="E235" s="6">
        <f t="shared" si="11"/>
        <v>1.336976356272265</v>
      </c>
    </row>
    <row r="236" spans="1:5" ht="12.75">
      <c r="A236">
        <v>20241.210938</v>
      </c>
      <c r="B236">
        <v>-142.707764</v>
      </c>
      <c r="C236" s="9">
        <f t="shared" si="9"/>
        <v>0.016945626477122777</v>
      </c>
      <c r="D236" s="10">
        <f t="shared" si="10"/>
        <v>0.022201379486520102</v>
      </c>
      <c r="E236" s="6">
        <f t="shared" si="11"/>
        <v>1.3101539513155673</v>
      </c>
    </row>
    <row r="237" spans="1:5" ht="12.75">
      <c r="A237">
        <v>20327.34375</v>
      </c>
      <c r="B237">
        <v>-138.620956</v>
      </c>
      <c r="C237" s="9">
        <f t="shared" si="9"/>
        <v>0.016873822975517892</v>
      </c>
      <c r="D237" s="10">
        <f t="shared" si="10"/>
        <v>0.021474205641974962</v>
      </c>
      <c r="E237" s="6">
        <f t="shared" si="11"/>
        <v>1.2726342852554358</v>
      </c>
    </row>
    <row r="238" spans="1:5" ht="12.75">
      <c r="A238">
        <v>20413.476563</v>
      </c>
      <c r="B238">
        <v>-139.539322</v>
      </c>
      <c r="C238" s="9">
        <f t="shared" si="9"/>
        <v>0.01680262540980879</v>
      </c>
      <c r="D238" s="10">
        <f t="shared" si="10"/>
        <v>0.02152526384433973</v>
      </c>
      <c r="E238" s="6">
        <f t="shared" si="11"/>
        <v>1.2810655072851906</v>
      </c>
    </row>
    <row r="239" spans="1:5" ht="12.75">
      <c r="A239">
        <v>20499.609375</v>
      </c>
      <c r="B239">
        <v>-143.550293</v>
      </c>
      <c r="C239" s="9">
        <f t="shared" si="9"/>
        <v>0.01673202614379085</v>
      </c>
      <c r="D239" s="10">
        <f t="shared" si="10"/>
        <v>0.022050952170404363</v>
      </c>
      <c r="E239" s="6">
        <f t="shared" si="11"/>
        <v>1.317888938309323</v>
      </c>
    </row>
    <row r="240" spans="1:5" ht="12.75">
      <c r="A240">
        <v>20585.742188</v>
      </c>
      <c r="B240">
        <v>-143.147858</v>
      </c>
      <c r="C240" s="9">
        <f t="shared" si="9"/>
        <v>0.016662017665797068</v>
      </c>
      <c r="D240" s="10">
        <f t="shared" si="10"/>
        <v>0.021897128849141356</v>
      </c>
      <c r="E240" s="6">
        <f t="shared" si="11"/>
        <v>1.3141943123785456</v>
      </c>
    </row>
    <row r="241" spans="1:5" ht="12.75">
      <c r="A241">
        <v>20671.875</v>
      </c>
      <c r="B241">
        <v>-149.080719</v>
      </c>
      <c r="C241" s="9">
        <f t="shared" si="9"/>
        <v>0.016592592592592593</v>
      </c>
      <c r="D241" s="10">
        <f t="shared" si="10"/>
        <v>0.02270965088983486</v>
      </c>
      <c r="E241" s="6">
        <f t="shared" si="11"/>
        <v>1.368661995592726</v>
      </c>
    </row>
    <row r="242" spans="1:5" ht="12.75">
      <c r="A242" s="3">
        <v>20758.007813</v>
      </c>
      <c r="B242" s="3">
        <v>-151.842987</v>
      </c>
      <c r="C242" s="4">
        <f t="shared" si="9"/>
        <v>0.016523743660275113</v>
      </c>
      <c r="D242" s="5">
        <f t="shared" si="10"/>
        <v>0.023034453710405765</v>
      </c>
      <c r="E242" s="12">
        <f t="shared" si="11"/>
        <v>1.3940214871393286</v>
      </c>
    </row>
    <row r="243" spans="1:5" ht="12.75">
      <c r="A243">
        <v>20844.140625</v>
      </c>
      <c r="B243">
        <v>-147.919952</v>
      </c>
      <c r="C243" s="9">
        <f t="shared" si="9"/>
        <v>0.016455463728191</v>
      </c>
      <c r="D243" s="10">
        <f t="shared" si="10"/>
        <v>0.022346608078572232</v>
      </c>
      <c r="E243" s="6">
        <f t="shared" si="11"/>
        <v>1.3580053681676987</v>
      </c>
    </row>
    <row r="244" spans="1:5" ht="12.75">
      <c r="A244">
        <v>20930.273438</v>
      </c>
      <c r="B244">
        <v>-146.322876</v>
      </c>
      <c r="C244" s="9">
        <f t="shared" si="9"/>
        <v>0.016387745770070336</v>
      </c>
      <c r="D244" s="10">
        <f t="shared" si="10"/>
        <v>0.022014365672547578</v>
      </c>
      <c r="E244" s="6">
        <f t="shared" si="11"/>
        <v>1.3433431285438528</v>
      </c>
    </row>
    <row r="245" spans="1:5" ht="12.75">
      <c r="A245">
        <v>21016.40625</v>
      </c>
      <c r="B245">
        <v>-148.593475</v>
      </c>
      <c r="C245" s="9">
        <f t="shared" si="9"/>
        <v>0.016320582877959927</v>
      </c>
      <c r="D245" s="10">
        <f t="shared" si="10"/>
        <v>0.022264355809958215</v>
      </c>
      <c r="E245" s="6">
        <f t="shared" si="11"/>
        <v>1.3641887655878415</v>
      </c>
    </row>
    <row r="246" spans="1:5" ht="12.75">
      <c r="A246">
        <v>21102.539063</v>
      </c>
      <c r="B246">
        <v>-144.206238</v>
      </c>
      <c r="C246" s="9">
        <f t="shared" si="9"/>
        <v>0.016253968253583134</v>
      </c>
      <c r="D246" s="10">
        <f t="shared" si="10"/>
        <v>0.02151880667834643</v>
      </c>
      <c r="E246" s="6">
        <f t="shared" si="11"/>
        <v>1.3239109577811978</v>
      </c>
    </row>
    <row r="247" spans="1:5" ht="12.75">
      <c r="A247">
        <v>21188.671875</v>
      </c>
      <c r="B247">
        <v>-142.858261</v>
      </c>
      <c r="C247" s="9">
        <f t="shared" si="9"/>
        <v>0.016187895212285457</v>
      </c>
      <c r="D247" s="10">
        <f t="shared" si="10"/>
        <v>0.021231001114620826</v>
      </c>
      <c r="E247" s="6">
        <f t="shared" si="11"/>
        <v>1.3115356157302038</v>
      </c>
    </row>
    <row r="248" spans="1:5" ht="12.75">
      <c r="A248">
        <v>21274.804688</v>
      </c>
      <c r="B248">
        <v>-139.639954</v>
      </c>
      <c r="C248" s="9">
        <f t="shared" si="9"/>
        <v>0.016122357174609848</v>
      </c>
      <c r="D248" s="10">
        <f t="shared" si="10"/>
        <v>0.020668690633574485</v>
      </c>
      <c r="E248" s="6">
        <f t="shared" si="11"/>
        <v>1.281989377218636</v>
      </c>
    </row>
    <row r="249" spans="1:5" ht="12.75">
      <c r="A249">
        <v>21360.9375</v>
      </c>
      <c r="B249">
        <v>-141.15683</v>
      </c>
      <c r="C249" s="9">
        <f t="shared" si="9"/>
        <v>0.016057347670250896</v>
      </c>
      <c r="D249" s="10">
        <f t="shared" si="10"/>
        <v>0.020808962948989908</v>
      </c>
      <c r="E249" s="6">
        <f t="shared" si="11"/>
        <v>1.2959153265107555</v>
      </c>
    </row>
    <row r="250" spans="1:5" ht="12.75">
      <c r="A250">
        <v>21447.070313</v>
      </c>
      <c r="B250">
        <v>-144.585571</v>
      </c>
      <c r="C250" s="9">
        <f t="shared" si="9"/>
        <v>0.01599286032983688</v>
      </c>
      <c r="D250" s="10">
        <f t="shared" si="10"/>
        <v>0.021228818715515897</v>
      </c>
      <c r="E250" s="6">
        <f t="shared" si="11"/>
        <v>1.3273934917014572</v>
      </c>
    </row>
    <row r="251" spans="1:5" ht="12.75">
      <c r="A251">
        <v>21533.203125</v>
      </c>
      <c r="B251">
        <v>-145.403015</v>
      </c>
      <c r="C251" s="9">
        <f t="shared" si="9"/>
        <v>0.015928888888888888</v>
      </c>
      <c r="D251" s="10">
        <f t="shared" si="10"/>
        <v>0.02126344480952124</v>
      </c>
      <c r="E251" s="6">
        <f t="shared" si="11"/>
        <v>1.3348981814013057</v>
      </c>
    </row>
    <row r="252" spans="1:5" ht="12.75">
      <c r="A252">
        <v>21619.335938</v>
      </c>
      <c r="B252">
        <v>-144.085342</v>
      </c>
      <c r="C252" s="9">
        <f t="shared" si="9"/>
        <v>0.01586542717980129</v>
      </c>
      <c r="D252" s="10">
        <f t="shared" si="10"/>
        <v>0.0209868037416565</v>
      </c>
      <c r="E252" s="6">
        <f t="shared" si="11"/>
        <v>1.322801050599846</v>
      </c>
    </row>
    <row r="253" spans="1:5" ht="12.75">
      <c r="A253">
        <v>21705.46875</v>
      </c>
      <c r="B253">
        <v>-143.899399</v>
      </c>
      <c r="C253" s="9">
        <f t="shared" si="9"/>
        <v>0.01580246913580247</v>
      </c>
      <c r="D253" s="10">
        <f t="shared" si="10"/>
        <v>0.0208765466531115</v>
      </c>
      <c r="E253" s="6">
        <f t="shared" si="11"/>
        <v>1.3210939678922122</v>
      </c>
    </row>
    <row r="254" spans="1:5" ht="12.75">
      <c r="A254">
        <v>21791.601563</v>
      </c>
      <c r="B254">
        <v>-147.128601</v>
      </c>
      <c r="C254" s="9">
        <f t="shared" si="9"/>
        <v>0.015740008783125897</v>
      </c>
      <c r="D254" s="10">
        <f t="shared" si="10"/>
        <v>0.02126066308210557</v>
      </c>
      <c r="E254" s="6">
        <f t="shared" si="11"/>
        <v>1.35074022988463</v>
      </c>
    </row>
    <row r="255" spans="1:5" ht="12.75">
      <c r="A255">
        <v>21877.734375</v>
      </c>
      <c r="B255">
        <v>-145.652878</v>
      </c>
      <c r="C255" s="9">
        <f t="shared" si="9"/>
        <v>0.01567804024496938</v>
      </c>
      <c r="D255" s="10">
        <f t="shared" si="10"/>
        <v>0.020964551449492767</v>
      </c>
      <c r="E255" s="6">
        <f t="shared" si="11"/>
        <v>1.3371920930117318</v>
      </c>
    </row>
    <row r="256" spans="1:5" ht="12.75">
      <c r="A256">
        <v>21963.867188</v>
      </c>
      <c r="B256">
        <v>-143.791351</v>
      </c>
      <c r="C256" s="9">
        <f t="shared" si="9"/>
        <v>0.015616557733849287</v>
      </c>
      <c r="D256" s="10">
        <f t="shared" si="10"/>
        <v>0.02061544931705713</v>
      </c>
      <c r="E256" s="6">
        <f t="shared" si="11"/>
        <v>1.320102014054776</v>
      </c>
    </row>
    <row r="257" spans="1:6" ht="12.75">
      <c r="A257" s="13">
        <f>+AVERAGE(A2:A256)</f>
        <v>11025.000000250975</v>
      </c>
      <c r="B257" s="13">
        <f>+AVERAGE(B2:B256)</f>
        <v>-108.9244236196079</v>
      </c>
      <c r="C257" s="14">
        <f>+AVERAGE(C2:C256)</f>
        <v>0.09558018440571044</v>
      </c>
      <c r="D257" s="14">
        <f>+AVERAGE(D2:D256)</f>
        <v>0.0597158512655908</v>
      </c>
      <c r="E257" s="15">
        <f>+AVERAGE(E2:E256)</f>
        <v>0.9999999999999997</v>
      </c>
      <c r="F257" s="16" t="s">
        <v>8</v>
      </c>
    </row>
    <row r="258" spans="1:6" ht="12.75">
      <c r="A258" s="17">
        <f>+STDEV(A2:A256)</f>
        <v>6352.842352603379</v>
      </c>
      <c r="B258" s="17">
        <f>+STDEV(B2:B256)</f>
        <v>29.970729618657742</v>
      </c>
      <c r="C258" s="5">
        <f>+STDEV(C2:C256)</f>
        <v>0.3054226514109855</v>
      </c>
      <c r="D258" s="5">
        <f>+STDEV(D2:D256)</f>
        <v>0.12022271539638305</v>
      </c>
      <c r="E258" s="18">
        <f>+STDEV(E2:E256)</f>
        <v>0.2751516016584421</v>
      </c>
      <c r="F258" s="16" t="s">
        <v>9</v>
      </c>
    </row>
  </sheetData>
  <sheetProtection/>
  <hyperlinks>
    <hyperlink ref="F1" r:id="rId1" tooltip="tr3app://&lt;0:17985:0&gt;" display="Vs = speed of Sound in air = 343 m/s at 20 °C (68 °F)"/>
    <hyperlink ref="H2" r:id="rId2" display="..\TomeRaider 3 ebook\TomeRaider3\TomeRaider3.exe"/>
    <hyperlink ref="F3" r:id="rId3" display="G. Imbalzano"/>
  </hyperlinks>
  <printOptions/>
  <pageMargins left="0.75" right="0.75" top="1" bottom="1" header="0.51" footer="0.51"/>
  <pageSetup orientation="portrait" paperSize="9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G.I.</dc:creator>
  <cp:keywords/>
  <dc:description/>
  <cp:lastModifiedBy/>
  <dcterms:created xsi:type="dcterms:W3CDTF">2017-09-28T04:59:06Z</dcterms:created>
  <dcterms:modified xsi:type="dcterms:W3CDTF">2017-09-28T06:00:58Z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1033-10.2.0.5934</vt:lpwstr>
  </property>
</Properties>
</file>